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akreditace\akreditace 2020_2019_2018\Aktuální akreditace_2020\"/>
    </mc:Choice>
  </mc:AlternateContent>
  <bookViews>
    <workbookView xWindow="0" yWindow="0" windowWidth="25530" windowHeight="10575"/>
  </bookViews>
  <sheets>
    <sheet name="List1" sheetId="1" r:id="rId1"/>
  </sheets>
  <externalReferences>
    <externalReference r:id="rId2"/>
    <externalReference r:id="rId3"/>
  </externalReferences>
  <definedNames>
    <definedName name="_xlnm.Print_Titles" localSheetId="0">List1!$1:$1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114" i="1"/>
  <c r="E147" i="1"/>
  <c r="C142" i="1"/>
  <c r="B183" i="1" l="1"/>
  <c r="F173" i="1" l="1"/>
  <c r="F126" i="1"/>
  <c r="F115" i="1"/>
  <c r="E135" i="1" l="1"/>
  <c r="E182" i="1"/>
  <c r="E172" i="1"/>
  <c r="E171" i="1"/>
  <c r="E170" i="1"/>
  <c r="E169" i="1"/>
  <c r="E155" i="1"/>
  <c r="E138" i="1"/>
  <c r="E137" i="1"/>
  <c r="E136" i="1"/>
  <c r="E125" i="1"/>
  <c r="E120" i="1"/>
  <c r="E116" i="1"/>
  <c r="E110" i="1"/>
</calcChain>
</file>

<file path=xl/sharedStrings.xml><?xml version="1.0" encoding="utf-8"?>
<sst xmlns="http://schemas.openxmlformats.org/spreadsheetml/2006/main" count="818" uniqueCount="340">
  <si>
    <t>Garant CŽV</t>
  </si>
  <si>
    <t>Studium pro vedoucí pedagogické pracovníky (SVPP)</t>
  </si>
  <si>
    <t>PhDr. Václav Trojan, Ph.D.</t>
  </si>
  <si>
    <t>doc. PhDr. Petr Chalupský, Ph.D.</t>
  </si>
  <si>
    <t>PhDr. Stanislav Štěpáník, Ph.D.</t>
  </si>
  <si>
    <t>PhDr. Kateřina Jančaříková, Ph.D.</t>
  </si>
  <si>
    <t>Ekonaratologie: vyprávění a příběhy o přírodě a pro přírodu</t>
  </si>
  <si>
    <t>Ing. Jan Andreska, Ph.D.</t>
  </si>
  <si>
    <t>Konchologické praktikum-seznamte se s českými plži</t>
  </si>
  <si>
    <t>Terestrická exkurze zaměřená na zoologii bezobratlých</t>
  </si>
  <si>
    <t>Hydrobiologická exkurze zaměřená na zoologii bezobratlých</t>
  </si>
  <si>
    <t>PaedDr. František Parkan</t>
  </si>
  <si>
    <t>Učitelství dějepisu pro SŠ a 2. stupeň ZŠ</t>
  </si>
  <si>
    <t>Kateřina Esserová, DiS.</t>
  </si>
  <si>
    <t>PhDr. Pavla Nečasová, Ph.D.</t>
  </si>
  <si>
    <t>Učitelství německého jazyka a literatury pro SŠ a 2. stupeň ZŠ</t>
  </si>
  <si>
    <t>PhDr. Kateřina Hurníková, Ph.D.</t>
  </si>
  <si>
    <t>Program dovedností pro učitele HV - hra na klavír</t>
  </si>
  <si>
    <t>Program dovedností pro učitele HV - práce se sborem</t>
  </si>
  <si>
    <t>Program dovedností pro učitele HV - zpěv</t>
  </si>
  <si>
    <t>PaedDr. Alena Tichá, Ph.D.</t>
  </si>
  <si>
    <t>PhDr. Josef Procházka, Ph.D.</t>
  </si>
  <si>
    <t>Učitelství matematiky pro SŠ a 2. stupeň ZŠ</t>
  </si>
  <si>
    <t>doc. RNDr. Naďa Vondrová, Ph. D.</t>
  </si>
  <si>
    <t>prof. RNDr. Milan Hejný, CSc.</t>
  </si>
  <si>
    <t>Učitelství občanské výchovy a základů společenských věd pro SŠ a 2. stupeň ZŠ</t>
  </si>
  <si>
    <t>PhDr. Michal Zvírotský, Ph.D.</t>
  </si>
  <si>
    <t>Učitelství výchovy ke zdraví pro SŠ a 2. stupeň ZŠ</t>
  </si>
  <si>
    <t>PhDr. Jaroslava Hanušová, PhD.</t>
  </si>
  <si>
    <t>Učitelství pro střední školy</t>
  </si>
  <si>
    <t>prof.PaedDr. Stanislav Bendl, Ph.D.</t>
  </si>
  <si>
    <t>Vychovatelství</t>
  </si>
  <si>
    <t>Autogenní trénink - základní stupeň</t>
  </si>
  <si>
    <t>PhDr. Helena Hejlová, Ph.D.</t>
  </si>
  <si>
    <t>Učitelství 1. stupně ZŠ</t>
  </si>
  <si>
    <t>Studium pro výchovné poradce</t>
  </si>
  <si>
    <t>Školní pedagogicko-psychologické služby, Školní psycholog</t>
  </si>
  <si>
    <t>doc.PhDr.PaedDr. Anna Kucharská, Ph.D.</t>
  </si>
  <si>
    <t>Školní pedagogicko-psychologické služby, Školní speciální pedagog</t>
  </si>
  <si>
    <t>Studium k výkonu specializovaných činností - prevence sociálně patologických jevů</t>
  </si>
  <si>
    <t>Metoda rozvoje kognitivních funkcí R. Feuersteina II</t>
  </si>
  <si>
    <t>PhDr. Jakub Konečný, Ph.D.</t>
  </si>
  <si>
    <t>Aktuální problémy výuky ruského jazyka</t>
  </si>
  <si>
    <t>Učitelství ruského jazyka pro SŠ a 2. stupeň ZŠ</t>
  </si>
  <si>
    <t>PhDr. Lenka Rozboudová, Ph.D.</t>
  </si>
  <si>
    <t>Rusky bez českého akcentu</t>
  </si>
  <si>
    <t>PaedDr. Jaroslava Zemková, Ph.D.</t>
  </si>
  <si>
    <t>Speciální pedagogika pro učitele</t>
  </si>
  <si>
    <t>PaedDr. Jaroslava Zemková, Ph.D</t>
  </si>
  <si>
    <t>Speciální pedagogika pro absolventy SŠ</t>
  </si>
  <si>
    <t>Učitelství tělesné výchovy pro SŠ a 2. stupeň ZŠ</t>
  </si>
  <si>
    <t>doc. PhDr. Jiří Hrabinec, CSc.</t>
  </si>
  <si>
    <t>Dr. Michal Kolář</t>
  </si>
  <si>
    <t>Letní škola historie</t>
  </si>
  <si>
    <t>PhDr. Jana Kohnová, Ph.D.</t>
  </si>
  <si>
    <t>Rozezpívání tzv. nezpěváků a hlasová výchova dětí</t>
  </si>
  <si>
    <t>Profesní únava hlasu a možnosti nápravy</t>
  </si>
  <si>
    <t>PhDr. Veronika Laufková, Ph.D.</t>
  </si>
  <si>
    <t>prof. PaedDr. Radka Wildová, CSc.</t>
  </si>
  <si>
    <t>PaedDr. Jana Hájková</t>
  </si>
  <si>
    <t>Zdravotní tělesná výchova ve školní tělesné výchově</t>
  </si>
  <si>
    <t>Formativní hodnocení ve výuce</t>
  </si>
  <si>
    <t>PhDr. Karel Starý, Ph.D.</t>
  </si>
  <si>
    <t>Metoda rozvoje kognitivních funkcí Reuvena Feuersteina I</t>
  </si>
  <si>
    <t>Metoda rozvoje kognitivních funkcí R. Feuersteina - Basic I</t>
  </si>
  <si>
    <t>Zprostředkované učení a jeho využití v pedagogické a poradenské praxi</t>
  </si>
  <si>
    <t>Studium pedagogiky (pro asistenty pedagoga)</t>
  </si>
  <si>
    <t>Mgr. Zuzana Nápravová</t>
  </si>
  <si>
    <t>doc. PhDr. Eva Hájková, CSc.</t>
  </si>
  <si>
    <t>prof. PhDr. Dagmar Mocná, CSc.</t>
  </si>
  <si>
    <t>Učitelství anglického jazyka pro 2. stupeň ZŠ a SŠ</t>
  </si>
  <si>
    <t>Hudební výchova pro učitele MŠ a ZŠ</t>
  </si>
  <si>
    <t>PhDr. Martin Rusek, Ph.D.</t>
  </si>
  <si>
    <t>doc.RNDr. Antonín Jančařík, Ph.D.</t>
  </si>
  <si>
    <t>Dějepis hrou</t>
  </si>
  <si>
    <t>Jak učit české dějiny</t>
  </si>
  <si>
    <t>Mgr. Tomáš Klinka, Ph.D.</t>
  </si>
  <si>
    <t>Nová média ve výuce českého jazyka na základní a střední škole I</t>
  </si>
  <si>
    <t>Nová média ve výuce českého jazyka na základní a střední škole II</t>
  </si>
  <si>
    <t>PhDr. Radka Holanová, Ph.D.</t>
  </si>
  <si>
    <t>Dvouleté děti v předškolním vzdělávání</t>
  </si>
  <si>
    <t>Inkluze v předškolním vzdělávání</t>
  </si>
  <si>
    <t>PhDr. Barbora Loudová Stralczynská, Ph.D.</t>
  </si>
  <si>
    <t>PhDr. Jana Kropáčková, Ph.D.</t>
  </si>
  <si>
    <t>Český jazyk v praxi II</t>
  </si>
  <si>
    <t>Geometrie čtvercového papíru</t>
  </si>
  <si>
    <t>Kreativní metody výuky německého jazyka s využitím obrazových materiálů I</t>
  </si>
  <si>
    <t>Kreativní metody výuky německého jazyka s využitím obrazových materiálů II</t>
  </si>
  <si>
    <t>Kurz artefiletiky II</t>
  </si>
  <si>
    <t>Sociálně-právní aspekty pedagogické praxe</t>
  </si>
  <si>
    <t>JUDr. Lenka Papíková</t>
  </si>
  <si>
    <t>Management školy - Informační technologie</t>
  </si>
  <si>
    <t>Mgr. Martin Kursch, Ph.D.</t>
  </si>
  <si>
    <t>Management školy - motivace a rozvoj pracovníků ve školství</t>
  </si>
  <si>
    <t>Současný ruský jazyk a konverzace pro učitele ruského jazyka</t>
  </si>
  <si>
    <t>Český jazyk v praxi III</t>
  </si>
  <si>
    <t>Dětská literatura I - Pohádka dříve a dnes</t>
  </si>
  <si>
    <t>PhDr. Mgr. Martin Reissner, Ph.D.</t>
  </si>
  <si>
    <t>Práce s datovou schránkou</t>
  </si>
  <si>
    <t>RNDr. Ing. Eva Urbanová</t>
  </si>
  <si>
    <t>Přijímací řízení do škol</t>
  </si>
  <si>
    <t>prof. PhDr. Martin Bílek, Ph.D.</t>
  </si>
  <si>
    <t>prof. RNDr. Pavel Beneš, CSc.</t>
  </si>
  <si>
    <t>Aktivizující metody ve výuce chemie (projekty a badatelské činnosti)</t>
  </si>
  <si>
    <t>Naučme počítač měřit i v chemické laboratoři</t>
  </si>
  <si>
    <t>Tvůrčí dílna školního pokusu pro výuku základů chemie</t>
  </si>
  <si>
    <t>Matematická gramotnost</t>
  </si>
  <si>
    <t>Mgr. Michaela Titmanová</t>
  </si>
  <si>
    <t>Spec. pedag. v procesu výchovy a vzdělávání dětí, žáků a dospělých osob s PAS</t>
  </si>
  <si>
    <t>Katedra/Název vzdělávacího programu</t>
  </si>
  <si>
    <t>Číslo akreditace</t>
  </si>
  <si>
    <t>5./2021</t>
  </si>
  <si>
    <t>MSMT-6714/2018-1-381</t>
  </si>
  <si>
    <t>10./2021</t>
  </si>
  <si>
    <t>MSMT-25679/2018-1-825</t>
  </si>
  <si>
    <t>Katedra andragogiky a managementu vzdělávání (dříve CŠM)</t>
  </si>
  <si>
    <t>Katedra anglického jazyka a literatury</t>
  </si>
  <si>
    <t>Garant programu</t>
  </si>
  <si>
    <t>Katedra českého jazyka</t>
  </si>
  <si>
    <t>8./2021</t>
  </si>
  <si>
    <t>MSMT-14219/2018-1-629</t>
  </si>
  <si>
    <t>Katedra české literatury</t>
  </si>
  <si>
    <t>Katedra biologie a environmentálních studií</t>
  </si>
  <si>
    <t>Katedra dějin a didaktiky dějepisu</t>
  </si>
  <si>
    <t>Katedra francouzského jazyka a literatury</t>
  </si>
  <si>
    <t>Katedra germanistiky</t>
  </si>
  <si>
    <t>Katedra hudební výchovy</t>
  </si>
  <si>
    <t>Katedra chemie a didaktiky chemie</t>
  </si>
  <si>
    <t>Katedra informačních technologií a technické výchovy</t>
  </si>
  <si>
    <t>Katedra matematiky a didaktiky matematiky</t>
  </si>
  <si>
    <t>Katedra občanské výchovy a filosofie</t>
  </si>
  <si>
    <t>Katedra pedagogiky</t>
  </si>
  <si>
    <t>Katedra preprimární a primární pedagogiky</t>
  </si>
  <si>
    <t>Katedra psychologie</t>
  </si>
  <si>
    <t>Katedra rusistiky a lingvodidaktiky</t>
  </si>
  <si>
    <t>Katedra speciální pedagogiky</t>
  </si>
  <si>
    <t>Katedra tělesné výchovy</t>
  </si>
  <si>
    <t>Katedra výtvarné výchovy</t>
  </si>
  <si>
    <t>Ústav profesního rozvoje pracovníků ve školství</t>
  </si>
  <si>
    <t>Ústav výzkumu a rozvoje vzdělávání</t>
  </si>
  <si>
    <t>Zvládání konfliktních situací</t>
  </si>
  <si>
    <t>Mgr. Bc.Zuzana Svobodová, Ph.D.</t>
  </si>
  <si>
    <t>MSMT-32682/2018-1-981</t>
  </si>
  <si>
    <t>11./2021</t>
  </si>
  <si>
    <t>Role učitele v Hejného metodě</t>
  </si>
  <si>
    <t>Matematika pro život</t>
  </si>
  <si>
    <t>Učitelství všeobecně vzdělávacích předmětů SŠ a 2. stupně ZŠ</t>
  </si>
  <si>
    <t>prof. PhDr. Jaroslav Veteška, MBA, Ph.D.</t>
  </si>
  <si>
    <t>Rozvoj digitální pregramotnosti v předškolním vzdělávání</t>
  </si>
  <si>
    <t>doc.RNDr.Miroslava Černochová,CSc.</t>
  </si>
  <si>
    <t>MSMT -856/2019-1-177</t>
  </si>
  <si>
    <t>2./2022</t>
  </si>
  <si>
    <t>Mgr. Gabriela Jahodová, Ph.D.</t>
  </si>
  <si>
    <t>MSMT-856/2019-1-177</t>
  </si>
  <si>
    <t>Příprava na konkurzní řízení</t>
  </si>
  <si>
    <t>Řízení školního poradenského pracoviště - nový prvek v řízení školy</t>
  </si>
  <si>
    <t>Mgr. Zuzana Svobodová, Ph.D.</t>
  </si>
  <si>
    <t>Sdílení zkušeností ředitelů v oblasti pedagogického vedení I.</t>
  </si>
  <si>
    <t>Sdílení zkušeností ředitelů v oblasti pedagogického vedení II.</t>
  </si>
  <si>
    <t>Jak využít moderní nástroje efektivity rozvoje kompetencí učitelů</t>
  </si>
  <si>
    <t>MSMT-8334/2019-1-439</t>
  </si>
  <si>
    <t>4./2022</t>
  </si>
  <si>
    <t>Střední management</t>
  </si>
  <si>
    <t>Mgr. Irena Trojanová, Ph.D.</t>
  </si>
  <si>
    <t>Vedení lidí ve školách a školských zařízení</t>
  </si>
  <si>
    <t>Ing. Lucie Paulovčáková, Ph.D., MBA</t>
  </si>
  <si>
    <t>MSMT-16033/2019-1-693</t>
  </si>
  <si>
    <t>6./2022</t>
  </si>
  <si>
    <t>Odborné řešení školní šikany a kyberšikany I</t>
  </si>
  <si>
    <t>Odborné řešení školní šikany a kyberšikany II</t>
  </si>
  <si>
    <t>Přemosťování v Metodě rozvoje kognitivních funkcí R.Feuersteina</t>
  </si>
  <si>
    <t>Využití FIE pro rozvoj metakognitivních schopností žáků</t>
  </si>
  <si>
    <t>Moderní didaktika ruštiny jako dalšího cizího jazyka</t>
  </si>
  <si>
    <t>Zajímavá místa v Rusku</t>
  </si>
  <si>
    <t>Formování komunikační kompetence v ruském jazyce na základní škole</t>
  </si>
  <si>
    <t>PaedDr. Zuzana Liptáková, Ph.D.</t>
  </si>
  <si>
    <t>Role učitele ve vyučování matematice Hejného metodou</t>
  </si>
  <si>
    <t>Hejného metoda ve vyučování matematice 1. stupně ZŠ - Aritmetika</t>
  </si>
  <si>
    <t>Prohlubující kurz Hejného metody ve vyučování matematice 1. st. ZŠ,aritmetika</t>
  </si>
  <si>
    <t>Hejného metoda ve vyučování matematice 1. stupně ZŠ - Geometrie</t>
  </si>
  <si>
    <t>Prohlubující kurz Hejného metody ve vyučování matematice 1. st. ZŠ,geometrie</t>
  </si>
  <si>
    <t>Prohlubující kurz Hejného metody- práce s daty,kombinatorika,pravděpodobnost</t>
  </si>
  <si>
    <t>Tracheata či Pancrustacea? Systematika členovců pro žáky</t>
  </si>
  <si>
    <t>Efektivní porady a skupinová setkání ve školním prostředí</t>
  </si>
  <si>
    <t>Mgr. Bc. Zuzana Svobodová, Ph.D.</t>
  </si>
  <si>
    <t>MSMT-27232/2019-1-938</t>
  </si>
  <si>
    <t>9./2022</t>
  </si>
  <si>
    <t>Půdní biologie-zoologická zahrada pro každého (mikroskopické praktikum)</t>
  </si>
  <si>
    <t>Život v akvarijním filtru-(proto)zoologická zahrada ve vašem akvariu</t>
  </si>
  <si>
    <t>Pitevní praktikum plzáka španělského (Arion vulgaris)</t>
  </si>
  <si>
    <t>Pitevní praktikum bezobratlých II</t>
  </si>
  <si>
    <t>Mgr. Dagmar Říhová, Ph.D.</t>
  </si>
  <si>
    <t>Základy koučinku pro pedagogické pracovníky</t>
  </si>
  <si>
    <t>Pedagogický pracovník v roli projektového manažera</t>
  </si>
  <si>
    <t>Efektivní vedení lidí - Leadership</t>
  </si>
  <si>
    <t>PhDr. Michaela Tureckiová, CSc.,MBA</t>
  </si>
  <si>
    <t>Marketingové řízení školy</t>
  </si>
  <si>
    <t>Moderní trendy v prezentačních dovednostech</t>
  </si>
  <si>
    <t>Motivace a rozvoj pedagogických pracovníků</t>
  </si>
  <si>
    <t>PhDr. Martin Kursch, Ph.D.</t>
  </si>
  <si>
    <t>Sociálně - právní problematika pedagogické praxe</t>
  </si>
  <si>
    <t>Vedení spisové služby ve školách v souladu s GDPR</t>
  </si>
  <si>
    <t>Time management pro pedagogické pracovníky</t>
  </si>
  <si>
    <t>Tvorba moderních powerpointových prezentací</t>
  </si>
  <si>
    <t>Vizualizace dat v prezentacích</t>
  </si>
  <si>
    <t>Využití ICT ve škole</t>
  </si>
  <si>
    <t>Metoda rozvoje kognitivních funkcí R. Feuersteina III</t>
  </si>
  <si>
    <t>Učitelský stres a syndrom vyhoření - jak se mu vyhnout</t>
  </si>
  <si>
    <t>Základní školní lyžování</t>
  </si>
  <si>
    <t>Základní školní snowboarding</t>
  </si>
  <si>
    <t>MSMT-34010/2019-1-1152</t>
  </si>
  <si>
    <t>12./2022</t>
  </si>
  <si>
    <t>Od 1. 1. 2020 zrušen</t>
  </si>
  <si>
    <t>MSMT- 40872/2019-2-169</t>
  </si>
  <si>
    <t>Výuka ruštiny interaktivně a s využitím moderních technologií</t>
  </si>
  <si>
    <t>Rozvoj pracovní paměti u žáků</t>
  </si>
  <si>
    <t xml:space="preserve">PhDr. Jakub Konečný, Ph.D. </t>
  </si>
  <si>
    <t>MSMT-11100/2020-2-403</t>
  </si>
  <si>
    <t>Gymnastická příprava pro další sportovní aktivity</t>
  </si>
  <si>
    <t>Mgr. Lucie Kainová</t>
  </si>
  <si>
    <t>Pohybové aktivity pro předškolní a mladší školní věk</t>
  </si>
  <si>
    <t>Pohybová skladba ve školní tělesné výchově</t>
  </si>
  <si>
    <t>Doc.PhDr.Hana Dvořáková, CSc.</t>
  </si>
  <si>
    <t>Nové přístupy ve výuce tělesné výchovy na 2. stupni ZŠ a SŠ</t>
  </si>
  <si>
    <t>PhDr.PaedDr.Ladislav Kašpar, Ph.D.</t>
  </si>
  <si>
    <t>Prevence syndromu vyhoření pro pedagogické pracovníky</t>
  </si>
  <si>
    <t>Aplikace metodiky Trénink jazykových schopností podle D.B. Elkonina u dětí se sluchovým postižením</t>
  </si>
  <si>
    <t>Nuda ve škole a její zvládání</t>
  </si>
  <si>
    <t>Efektivní školní poradenské pracoviště</t>
  </si>
  <si>
    <t>Mgr. Zbyněk Zicha, Ph.D.</t>
  </si>
  <si>
    <t>1.7./2023</t>
  </si>
  <si>
    <t>17.3./2023</t>
  </si>
  <si>
    <t>Práce s elektronickými dokumenty ve školách</t>
  </si>
  <si>
    <t>1.9./2023</t>
  </si>
  <si>
    <t>Pedagogicko-psychologická diagnostika pro učitele</t>
  </si>
  <si>
    <t>RNDr. Ing. Jiřina Urbanová, Ph.D.</t>
  </si>
  <si>
    <t>MSMT-21030/2020-2-673</t>
  </si>
  <si>
    <t>Platnost   do</t>
  </si>
  <si>
    <t>Rizika kyberprostoru a kyberšikana</t>
  </si>
  <si>
    <t>Ing. Jaroslav Novák, Ph.D.</t>
  </si>
  <si>
    <t>Tvořivé, logické a algoritmické myšlení</t>
  </si>
  <si>
    <t>Programování ve Scratch</t>
  </si>
  <si>
    <t>Vzdělávací technologie v MŠ</t>
  </si>
  <si>
    <t>PhDr. Jakub Lapeš</t>
  </si>
  <si>
    <t>PhDr. Jiří Štípek, Ph.D.</t>
  </si>
  <si>
    <t>Online programování na základní škole</t>
  </si>
  <si>
    <t>PhDr. Petra Vaňková, Ph.D.</t>
  </si>
  <si>
    <t>Virtuální světy ve výuce</t>
  </si>
  <si>
    <t>Cloudové technologie školní agendy</t>
  </si>
  <si>
    <t>PhDr. Jiří Leipert, Ph.D.</t>
  </si>
  <si>
    <t>Edukační robotika pro 1. stupeň ZŠ</t>
  </si>
  <si>
    <t>Edukační robotika pro 2. stupeň ZŠ</t>
  </si>
  <si>
    <t>Zpracovala: Ing. Eva T. Talomi</t>
  </si>
  <si>
    <t>1.</t>
  </si>
  <si>
    <t>5.</t>
  </si>
  <si>
    <t>10.</t>
  </si>
  <si>
    <t>11.</t>
  </si>
  <si>
    <t>4.</t>
  </si>
  <si>
    <t>6.</t>
  </si>
  <si>
    <t>9.</t>
  </si>
  <si>
    <t>12.</t>
  </si>
  <si>
    <t>2.</t>
  </si>
  <si>
    <t>3.</t>
  </si>
  <si>
    <t>7.</t>
  </si>
  <si>
    <t>8.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</si>
  <si>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</si>
  <si>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</si>
  <si>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</si>
  <si>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</si>
  <si>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</si>
  <si>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</si>
  <si>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</si>
  <si>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</si>
  <si>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</si>
  <si>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</si>
  <si>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</si>
  <si>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</si>
  <si>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</si>
  <si>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</si>
  <si>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</si>
  <si>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</si>
  <si>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</si>
  <si>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PhDr. Hana Sotáková, Ph.D.</t>
  </si>
  <si>
    <t>prof.PhDr.Jaroslav Veteška,Ph.D.,MBA</t>
  </si>
  <si>
    <t>prof.PhDr. Jaroslav Veteška,Ph.D.,MBA</t>
  </si>
  <si>
    <t>PhDr. Daniel Tocháček</t>
  </si>
  <si>
    <t>PaedDr. Ivan Přibyl</t>
  </si>
  <si>
    <t>Možnosti programování na základní škole</t>
  </si>
  <si>
    <t>Program dovedností pro učitele HV - housle</t>
  </si>
  <si>
    <t>Metodika hry na boomwhackery pro učitele hudební výchovy na 2.stupni ZŠ</t>
  </si>
  <si>
    <t>Didaktika a metodika hudební výchovy v preprimárním vzdělávání</t>
  </si>
  <si>
    <t>Aktivizující metody v hudební výchově na 2. stupni ZŠ A SŠ</t>
  </si>
  <si>
    <t>Aktivizující metody v hudební výchově na 1. stupni ZŠ</t>
  </si>
  <si>
    <t>PhDr. Gabriela Kubátová, Ph.D.</t>
  </si>
  <si>
    <t>PhDr. Jiřina Jiřičková, Ph.D.</t>
  </si>
  <si>
    <t>Mgr. Milena Kmentová, Ph.D.</t>
  </si>
  <si>
    <t>PhDr. Jiřina Jiříčková, Ph.D.</t>
  </si>
  <si>
    <r>
      <t>PhDr. Kateřina Hurníková, Ph.D</t>
    </r>
    <r>
      <rPr>
        <i/>
        <sz val="9"/>
        <rFont val="Calibri"/>
        <family val="2"/>
        <charset val="238"/>
        <scheme val="minor"/>
      </rPr>
      <t>.</t>
    </r>
  </si>
  <si>
    <t xml:space="preserve">Školní pokusy s přesahem do badatelství </t>
  </si>
  <si>
    <t xml:space="preserve">Projektové vyučování a další aktivizační strategie ve vyučování přírodovědných oborů </t>
  </si>
  <si>
    <t>Vybrané aspekty zavádění reflektivní praxe</t>
  </si>
  <si>
    <t>Učební a testové úlohy ve výuce chemie</t>
  </si>
  <si>
    <t>MSMT-32376/2020-2-848</t>
  </si>
  <si>
    <t>6.10./2023</t>
  </si>
  <si>
    <t>MSMT-6714/2018-1-382</t>
  </si>
  <si>
    <t>5./2022</t>
  </si>
  <si>
    <t>MSMT- 39837/2020-2-1043</t>
  </si>
  <si>
    <t xml:space="preserve">Mgr. et Mgr. Lucie Hilscherová </t>
  </si>
  <si>
    <t>doc. MgA. Libuše Tichá, Ph.D</t>
  </si>
  <si>
    <t xml:space="preserve">MgA., Mgr. Marek Valášek, Ph.D.  </t>
  </si>
  <si>
    <t>Využití nástrojů Office 365 a Google Classroom ve výuce ruského jazyka</t>
  </si>
  <si>
    <t>MSMT- 39837/2020-2-1044</t>
  </si>
  <si>
    <t>Využití dětské literatury ve výuce ruštiny</t>
  </si>
  <si>
    <t>Mgr. Elena Vasilyeva, CSc.</t>
  </si>
  <si>
    <t>Trénink jazykových schopností podle Elkonina – předgrafémová a grafémová etapa</t>
  </si>
  <si>
    <t xml:space="preserve"> Kognitivní funkce (CPD seminář)</t>
  </si>
  <si>
    <t>Kognitivní mapa (CPD seminář)</t>
  </si>
  <si>
    <t>Kombinatorika a jak na ni</t>
  </si>
  <si>
    <t>Grafická řešení slovních úloh</t>
  </si>
  <si>
    <t xml:space="preserve">Využití potenciálu slovních úloh pro rozvoj kritického a kreativního myšlení </t>
  </si>
  <si>
    <t>Současné trendy ve francouzské slovní zásobě</t>
  </si>
  <si>
    <t xml:space="preserve"> Rozvíjející kurz francouzského jazyka</t>
  </si>
  <si>
    <t>Nástroje webu 2.0 pro učitele francouzského jazyka</t>
  </si>
  <si>
    <t>Doplňující didaktické studium pro francouzský jazyk</t>
  </si>
  <si>
    <t xml:space="preserve">Dr. PhDr. Renáta Listíková, MCF </t>
  </si>
  <si>
    <t>PhDr. Milena Fučíková, Ph.D., MCF</t>
  </si>
  <si>
    <t>27.1./2024</t>
  </si>
  <si>
    <t>Mgr. Ivana Jančovičová</t>
  </si>
  <si>
    <t>PhDr. Martin Dlouhý, Ph.D.</t>
  </si>
  <si>
    <t> PhDr. Jana Slezáková, Ph.D.</t>
  </si>
  <si>
    <t xml:space="preserve">počet </t>
  </si>
  <si>
    <t xml:space="preserve">Počet programů celkem za PedF UK </t>
  </si>
  <si>
    <t>MSMT- 245/2021-3-158</t>
  </si>
  <si>
    <t>LGBT + témata ve škole (psychologické aspekty)</t>
  </si>
  <si>
    <t>Poradenský rozhovor v praxi</t>
  </si>
  <si>
    <t>Setkání s Hejného metodou</t>
  </si>
  <si>
    <t>Doplňující didaktické studium anglického jazyka</t>
  </si>
  <si>
    <t>8.3./2024</t>
  </si>
  <si>
    <t>MSMT-6714/2018-1-383</t>
  </si>
  <si>
    <t>5./2023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</si>
</sst>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i/>
      <sz val="11"/>
      <color theme="2"/>
      <name val="Calibri"/>
      <family val="2"/>
      <charset val="238"/>
      <scheme val="minor"/>
    </font>
    <font>
      <sz val="9"/>
      <color theme="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9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Border="1"/>
    <xf numFmtId="0" fontId="1" fillId="2" borderId="0" xfId="0" applyFont="1" applyFill="1" applyBorder="1"/>
    <xf numFmtId="0" fontId="0" fillId="0" borderId="3" xfId="0" applyBorder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3" fillId="0" borderId="0" xfId="0" applyFont="1"/>
    <xf numFmtId="0" fontId="0" fillId="3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7" fillId="3" borderId="4" xfId="1" applyFont="1" applyFill="1" applyBorder="1"/>
    <xf numFmtId="0" fontId="8" fillId="3" borderId="4" xfId="1" applyFont="1" applyFill="1" applyBorder="1"/>
    <xf numFmtId="0" fontId="7" fillId="3" borderId="4" xfId="0" applyFont="1" applyFill="1" applyBorder="1"/>
    <xf numFmtId="0" fontId="7" fillId="3" borderId="0" xfId="0" applyFont="1" applyFill="1"/>
    <xf numFmtId="0" fontId="8" fillId="3" borderId="4" xfId="0" applyFont="1" applyFill="1" applyBorder="1"/>
    <xf numFmtId="0" fontId="12" fillId="3" borderId="4" xfId="0" applyFont="1" applyFill="1" applyBorder="1"/>
    <xf numFmtId="0" fontId="14" fillId="3" borderId="4" xfId="0" applyFont="1" applyFill="1" applyBorder="1"/>
    <xf numFmtId="0" fontId="7" fillId="3" borderId="6" xfId="0" applyFont="1" applyFill="1" applyBorder="1"/>
    <xf numFmtId="0" fontId="8" fillId="3" borderId="6" xfId="0" applyFont="1" applyFill="1" applyBorder="1"/>
    <xf numFmtId="0" fontId="7" fillId="3" borderId="10" xfId="0" applyFont="1" applyFill="1" applyBorder="1"/>
    <xf numFmtId="0" fontId="8" fillId="3" borderId="9" xfId="0" applyFont="1" applyFill="1" applyBorder="1"/>
    <xf numFmtId="0" fontId="16" fillId="3" borderId="4" xfId="0" applyFont="1" applyFill="1" applyBorder="1"/>
    <xf numFmtId="0" fontId="17" fillId="3" borderId="4" xfId="0" applyFont="1" applyFill="1" applyBorder="1"/>
    <xf numFmtId="0" fontId="17" fillId="3" borderId="6" xfId="0" applyFont="1" applyFill="1" applyBorder="1"/>
    <xf numFmtId="0" fontId="18" fillId="3" borderId="4" xfId="0" applyFont="1" applyFill="1" applyBorder="1"/>
    <xf numFmtId="0" fontId="18" fillId="3" borderId="6" xfId="0" applyFont="1" applyFill="1" applyBorder="1"/>
    <xf numFmtId="0" fontId="13" fillId="3" borderId="4" xfId="0" applyFont="1" applyFill="1" applyBorder="1"/>
    <xf numFmtId="0" fontId="7" fillId="3" borderId="8" xfId="0" applyFont="1" applyFill="1" applyBorder="1"/>
    <xf numFmtId="0" fontId="8" fillId="3" borderId="8" xfId="0" applyFont="1" applyFill="1" applyBorder="1"/>
    <xf numFmtId="0" fontId="13" fillId="3" borderId="8" xfId="0" applyFont="1" applyFill="1" applyBorder="1"/>
    <xf numFmtId="0" fontId="16" fillId="3" borderId="6" xfId="0" applyFont="1" applyFill="1" applyBorder="1"/>
    <xf numFmtId="0" fontId="14" fillId="3" borderId="6" xfId="0" applyFont="1" applyFill="1" applyBorder="1"/>
    <xf numFmtId="0" fontId="7" fillId="3" borderId="6" xfId="0" applyFont="1" applyFill="1" applyBorder="1" applyAlignment="1"/>
    <xf numFmtId="0" fontId="7" fillId="3" borderId="4" xfId="0" applyFont="1" applyFill="1" applyBorder="1" applyAlignment="1">
      <alignment wrapText="1"/>
    </xf>
    <xf numFmtId="0" fontId="12" fillId="3" borderId="8" xfId="0" applyFont="1" applyFill="1" applyBorder="1"/>
    <xf numFmtId="0" fontId="0" fillId="3" borderId="0" xfId="0" applyFill="1" applyBorder="1"/>
    <xf numFmtId="0" fontId="2" fillId="3" borderId="0" xfId="0" applyFont="1" applyFill="1"/>
    <xf numFmtId="0" fontId="0" fillId="3" borderId="1" xfId="0" applyFill="1" applyBorder="1"/>
    <xf numFmtId="0" fontId="0" fillId="3" borderId="2" xfId="0" applyFill="1" applyBorder="1"/>
    <xf numFmtId="0" fontId="5" fillId="3" borderId="0" xfId="0" applyFont="1" applyFill="1"/>
    <xf numFmtId="0" fontId="14" fillId="3" borderId="8" xfId="0" applyFont="1" applyFill="1" applyBorder="1"/>
    <xf numFmtId="0" fontId="13" fillId="0" borderId="4" xfId="0" applyFont="1" applyFill="1" applyBorder="1" applyAlignment="1">
      <alignment horizontal="left"/>
    </xf>
    <xf numFmtId="14" fontId="13" fillId="0" borderId="4" xfId="0" applyNumberFormat="1" applyFont="1" applyFill="1" applyBorder="1" applyAlignment="1">
      <alignment horizontal="center"/>
    </xf>
    <xf numFmtId="0" fontId="7" fillId="3" borderId="9" xfId="0" applyFont="1" applyFill="1" applyBorder="1"/>
    <xf numFmtId="0" fontId="13" fillId="3" borderId="6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3" fillId="3" borderId="4" xfId="0" applyFont="1" applyFill="1" applyBorder="1" applyAlignment="1">
      <alignment horizontal="left"/>
    </xf>
    <xf numFmtId="14" fontId="13" fillId="3" borderId="4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" fillId="3" borderId="2" xfId="0" applyFont="1" applyFill="1" applyBorder="1"/>
    <xf numFmtId="0" fontId="13" fillId="3" borderId="4" xfId="0" applyFont="1" applyFill="1" applyBorder="1" applyAlignment="1">
      <alignment horizontal="center"/>
    </xf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3" fillId="3" borderId="8" xfId="0" applyFont="1" applyFill="1" applyBorder="1" applyAlignment="1">
      <alignment horizontal="left"/>
    </xf>
    <xf numFmtId="14" fontId="13" fillId="3" borderId="8" xfId="0" applyNumberFormat="1" applyFont="1" applyFill="1" applyBorder="1" applyAlignment="1">
      <alignment horizontal="center"/>
    </xf>
    <xf numFmtId="0" fontId="18" fillId="3" borderId="8" xfId="0" applyFont="1" applyFill="1" applyBorder="1"/>
    <xf numFmtId="0" fontId="13" fillId="3" borderId="8" xfId="0" applyFont="1" applyFill="1" applyBorder="1" applyAlignment="1">
      <alignment horizontal="center"/>
    </xf>
    <xf numFmtId="0" fontId="18" fillId="3" borderId="9" xfId="0" applyFont="1" applyFill="1" applyBorder="1"/>
    <xf numFmtId="13" fontId="13" fillId="3" borderId="4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right" vertical="center"/>
    </xf>
    <xf numFmtId="0" fontId="22" fillId="3" borderId="8" xfId="0" applyFont="1" applyFill="1" applyBorder="1" applyAlignment="1">
      <alignment horizontal="right"/>
    </xf>
    <xf numFmtId="0" fontId="22" fillId="3" borderId="4" xfId="0" applyFont="1" applyFill="1" applyBorder="1" applyAlignment="1">
      <alignment horizontal="right"/>
    </xf>
    <xf numFmtId="0" fontId="22" fillId="3" borderId="6" xfId="0" applyFont="1" applyFill="1" applyBorder="1" applyAlignment="1">
      <alignment horizontal="right"/>
    </xf>
    <xf numFmtId="0" fontId="23" fillId="3" borderId="4" xfId="0" applyFont="1" applyFill="1" applyBorder="1" applyAlignment="1">
      <alignment horizontal="right"/>
    </xf>
    <xf numFmtId="0" fontId="23" fillId="3" borderId="8" xfId="0" applyFont="1" applyFill="1" applyBorder="1" applyAlignment="1">
      <alignment horizontal="right"/>
    </xf>
    <xf numFmtId="0" fontId="23" fillId="3" borderId="6" xfId="0" applyFont="1" applyFill="1" applyBorder="1" applyAlignment="1">
      <alignment horizontal="right"/>
    </xf>
    <xf numFmtId="0" fontId="24" fillId="3" borderId="4" xfId="0" applyFont="1" applyFill="1" applyBorder="1" applyAlignment="1">
      <alignment horizontal="right"/>
    </xf>
    <xf numFmtId="0" fontId="10" fillId="4" borderId="5" xfId="0" applyFont="1" applyFill="1" applyBorder="1"/>
    <xf numFmtId="0" fontId="11" fillId="4" borderId="5" xfId="0" applyFont="1" applyFill="1" applyBorder="1" applyAlignment="1">
      <alignment horizontal="center"/>
    </xf>
    <xf numFmtId="0" fontId="12" fillId="4" borderId="5" xfId="0" applyFont="1" applyFill="1" applyBorder="1"/>
    <xf numFmtId="0" fontId="12" fillId="4" borderId="5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5" fillId="4" borderId="5" xfId="0" applyFont="1" applyFill="1" applyBorder="1"/>
    <xf numFmtId="0" fontId="12" fillId="4" borderId="9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7" fillId="3" borderId="8" xfId="0" applyFont="1" applyFill="1" applyBorder="1"/>
    <xf numFmtId="0" fontId="12" fillId="4" borderId="9" xfId="0" applyFont="1" applyFill="1" applyBorder="1"/>
    <xf numFmtId="0" fontId="10" fillId="4" borderId="9" xfId="0" applyFont="1" applyFill="1" applyBorder="1"/>
    <xf numFmtId="0" fontId="10" fillId="4" borderId="5" xfId="0" applyFont="1" applyFill="1" applyBorder="1" applyAlignment="1">
      <alignment vertical="center"/>
    </xf>
    <xf numFmtId="0" fontId="17" fillId="4" borderId="5" xfId="0" applyFont="1" applyFill="1" applyBorder="1"/>
    <xf numFmtId="0" fontId="17" fillId="4" borderId="9" xfId="0" applyFont="1" applyFill="1" applyBorder="1"/>
    <xf numFmtId="0" fontId="10" fillId="4" borderId="9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center"/>
    </xf>
    <xf numFmtId="0" fontId="1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7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right"/>
    </xf>
    <xf numFmtId="0" fontId="16" fillId="3" borderId="8" xfId="0" applyFont="1" applyFill="1" applyBorder="1"/>
    <xf numFmtId="0" fontId="10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25" fillId="5" borderId="6" xfId="0" applyFont="1" applyFill="1" applyBorder="1" applyAlignment="1">
      <alignment horizontal="center" wrapText="1"/>
    </xf>
    <xf numFmtId="0" fontId="26" fillId="4" borderId="7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12" fillId="5" borderId="5" xfId="0" applyFont="1" applyFill="1" applyBorder="1"/>
    <xf numFmtId="0" fontId="12" fillId="5" borderId="5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center"/>
    </xf>
    <xf numFmtId="0" fontId="12" fillId="5" borderId="10" xfId="0" applyFont="1" applyFill="1" applyBorder="1"/>
    <xf numFmtId="0" fontId="12" fillId="5" borderId="10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12" fillId="3" borderId="0" xfId="0" applyFont="1" applyFill="1" applyBorder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4" fontId="13" fillId="3" borderId="6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22" fillId="0" borderId="4" xfId="0" applyFont="1" applyFill="1" applyBorder="1" applyAlignment="1">
      <alignment horizontal="right"/>
    </xf>
    <xf numFmtId="0" fontId="18" fillId="0" borderId="4" xfId="0" applyFont="1" applyFill="1" applyBorder="1"/>
    <xf numFmtId="0" fontId="13" fillId="4" borderId="9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center"/>
    </xf>
    <xf numFmtId="14" fontId="21" fillId="5" borderId="5" xfId="0" applyNumberFormat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CV\SHARE\Podp&#367;rn&#253;%20administrativn&#237;%20syst&#233;m\Garanti%20C&#381;V,%20vedouc&#237;%20kateder,%20sekretari&#225;ty,%20tajemn&#237;ci%20-%20emai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Desktop/Aktu&#225;ln&#237;%20akreditace/1.Akreditace%20seznam%20-%20%20tab.%20k%20doplnov&#225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ucí kateder"/>
      <sheetName val="Garanti CŽV"/>
      <sheetName val="Sekretariát"/>
      <sheetName val="Tajemníci"/>
    </sheetNames>
    <sheetDataSet>
      <sheetData sheetId="0"/>
      <sheetData sheetId="1">
        <row r="14">
          <cell r="B14" t="str">
            <v>PhDr. Zbyněk Zicha, Ph.D.</v>
          </cell>
        </row>
        <row r="17">
          <cell r="B17" t="str">
            <v>PhDr. Hana Sotáková, Ph.D.</v>
          </cell>
        </row>
        <row r="21">
          <cell r="B21" t="str">
            <v>Mgr. Zuzana Svatošová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reditace"/>
    </sheetNames>
    <sheetDataSet>
      <sheetData sheetId="0">
        <row r="756">
          <cell r="F756" t="str">
            <v>PhDr. et Mgr. Hana Valentová, CSc.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1"/>
  <sheetViews>
    <sheetView tabSelected="1" zoomScaleNormal="100" workbookViewId="0">
      <selection activeCell="H187" sqref="H187"/>
    </sheetView>
  </sheetViews>
  <sheetFormatPr defaultRowHeight="15.2" customHeight="1" x14ac:dyDescent="0.25"/>
  <cols>
    <col min="1" max="1" width="61.140625" style="60" customWidth="1"/>
    <col min="2" max="2" width="5.42578125" style="60" customWidth="1"/>
    <col min="3" max="3" width="34.5703125" style="60" customWidth="1"/>
    <col min="4" max="4" width="20.7109375" style="63" customWidth="1"/>
    <col min="5" max="5" width="9" style="64" customWidth="1"/>
    <col min="6" max="6" width="30.42578125" style="60" customWidth="1"/>
    <col min="7" max="7" width="7.42578125" hidden="1" customWidth="1"/>
    <col min="10" max="10" width="15.5703125" customWidth="1"/>
  </cols>
  <sheetData>
    <row r="1" spans="1:16" ht="42" customHeight="1" thickBot="1" x14ac:dyDescent="0.3">
      <c r="A1" s="108" t="s">
        <v>109</v>
      </c>
      <c r="B1" s="111" t="s">
        <v>330</v>
      </c>
      <c r="C1" s="108" t="s">
        <v>117</v>
      </c>
      <c r="D1" s="109" t="s">
        <v>110</v>
      </c>
      <c r="E1" s="110" t="s">
        <v>237</v>
      </c>
      <c r="F1" s="108" t="s">
        <v>0</v>
      </c>
      <c r="G1" s="4"/>
      <c r="H1" s="1"/>
    </row>
    <row r="2" spans="1:16" ht="15.2" customHeight="1" thickTop="1" thickBot="1" x14ac:dyDescent="0.3">
      <c r="A2" s="81" t="s">
        <v>115</v>
      </c>
      <c r="B2" s="82">
        <v>29</v>
      </c>
      <c r="C2" s="83"/>
      <c r="D2" s="84"/>
      <c r="E2" s="85"/>
      <c r="F2" s="86" t="s">
        <v>147</v>
      </c>
      <c r="G2" s="5"/>
      <c r="K2" s="13"/>
      <c r="L2" s="11"/>
    </row>
    <row r="3" spans="1:16" ht="15.2" customHeight="1" thickTop="1" x14ac:dyDescent="0.25">
      <c r="A3" s="18" t="s">
        <v>88</v>
      </c>
      <c r="B3" s="73" t="s">
        <v>253</v>
      </c>
      <c r="C3" s="20" t="s">
        <v>67</v>
      </c>
      <c r="D3" s="54" t="s">
        <v>112</v>
      </c>
      <c r="E3" s="59" t="s">
        <v>111</v>
      </c>
      <c r="F3" s="21"/>
      <c r="G3" s="3"/>
      <c r="K3" s="14"/>
      <c r="L3" s="12"/>
    </row>
    <row r="4" spans="1:16" ht="15.2" customHeight="1" x14ac:dyDescent="0.25">
      <c r="A4" s="18" t="s">
        <v>89</v>
      </c>
      <c r="B4" s="73" t="s">
        <v>261</v>
      </c>
      <c r="C4" s="20" t="s">
        <v>90</v>
      </c>
      <c r="D4" s="54" t="s">
        <v>112</v>
      </c>
      <c r="E4" s="59" t="s">
        <v>111</v>
      </c>
      <c r="F4" s="21"/>
      <c r="G4" s="3"/>
      <c r="K4" s="14"/>
      <c r="L4" s="12"/>
    </row>
    <row r="5" spans="1:16" ht="15.2" customHeight="1" x14ac:dyDescent="0.25">
      <c r="A5" s="18" t="s">
        <v>91</v>
      </c>
      <c r="B5" s="73" t="s">
        <v>262</v>
      </c>
      <c r="C5" s="20" t="s">
        <v>92</v>
      </c>
      <c r="D5" s="54" t="s">
        <v>112</v>
      </c>
      <c r="E5" s="59" t="s">
        <v>111</v>
      </c>
      <c r="F5" s="21"/>
      <c r="G5" s="3"/>
      <c r="K5" s="14"/>
      <c r="L5" s="12"/>
    </row>
    <row r="6" spans="1:16" ht="15.2" customHeight="1" x14ac:dyDescent="0.25">
      <c r="A6" s="18" t="s">
        <v>93</v>
      </c>
      <c r="B6" s="73" t="s">
        <v>257</v>
      </c>
      <c r="C6" s="20" t="s">
        <v>92</v>
      </c>
      <c r="D6" s="54" t="s">
        <v>112</v>
      </c>
      <c r="E6" s="59" t="s">
        <v>111</v>
      </c>
      <c r="F6" s="21"/>
      <c r="G6" s="3"/>
      <c r="K6" s="14"/>
      <c r="L6" s="12"/>
    </row>
    <row r="7" spans="1:16" ht="15.2" customHeight="1" x14ac:dyDescent="0.25">
      <c r="A7" s="18" t="s">
        <v>98</v>
      </c>
      <c r="B7" s="73" t="s">
        <v>254</v>
      </c>
      <c r="C7" s="20" t="s">
        <v>99</v>
      </c>
      <c r="D7" s="54" t="s">
        <v>114</v>
      </c>
      <c r="E7" s="59" t="s">
        <v>113</v>
      </c>
      <c r="F7" s="21"/>
      <c r="G7" s="3"/>
      <c r="K7" s="14"/>
      <c r="L7" s="12"/>
    </row>
    <row r="8" spans="1:16" ht="15.2" customHeight="1" x14ac:dyDescent="0.25">
      <c r="A8" s="18" t="s">
        <v>100</v>
      </c>
      <c r="B8" s="73" t="s">
        <v>258</v>
      </c>
      <c r="C8" s="20" t="s">
        <v>99</v>
      </c>
      <c r="D8" s="54" t="s">
        <v>114</v>
      </c>
      <c r="E8" s="59" t="s">
        <v>113</v>
      </c>
      <c r="F8" s="21"/>
      <c r="G8" s="3"/>
      <c r="K8" s="14"/>
      <c r="L8" s="12"/>
    </row>
    <row r="9" spans="1:16" ht="15.2" customHeight="1" x14ac:dyDescent="0.25">
      <c r="A9" s="18" t="s">
        <v>140</v>
      </c>
      <c r="B9" s="73" t="s">
        <v>263</v>
      </c>
      <c r="C9" s="20" t="s">
        <v>141</v>
      </c>
      <c r="D9" s="54" t="s">
        <v>142</v>
      </c>
      <c r="E9" s="59" t="s">
        <v>143</v>
      </c>
      <c r="F9" s="21"/>
      <c r="G9" s="3"/>
      <c r="K9" s="14"/>
      <c r="L9" s="12"/>
    </row>
    <row r="10" spans="1:16" ht="15.2" customHeight="1" x14ac:dyDescent="0.25">
      <c r="A10" s="18" t="s">
        <v>159</v>
      </c>
      <c r="B10" s="73" t="s">
        <v>264</v>
      </c>
      <c r="C10" s="20" t="s">
        <v>284</v>
      </c>
      <c r="D10" s="54" t="s">
        <v>160</v>
      </c>
      <c r="E10" s="59" t="s">
        <v>161</v>
      </c>
      <c r="F10" s="21"/>
      <c r="G10" s="3"/>
      <c r="K10" s="14"/>
      <c r="L10" s="12"/>
    </row>
    <row r="11" spans="1:16" ht="15.2" customHeight="1" x14ac:dyDescent="0.25">
      <c r="A11" s="18" t="s">
        <v>146</v>
      </c>
      <c r="B11" s="73" t="s">
        <v>259</v>
      </c>
      <c r="C11" s="20" t="s">
        <v>284</v>
      </c>
      <c r="D11" s="54" t="s">
        <v>166</v>
      </c>
      <c r="E11" s="70" t="s">
        <v>167</v>
      </c>
      <c r="F11" s="21"/>
      <c r="G11" s="3"/>
      <c r="K11" s="13"/>
      <c r="L11" s="11"/>
    </row>
    <row r="12" spans="1:16" ht="15.2" customHeight="1" x14ac:dyDescent="0.25">
      <c r="A12" s="18" t="s">
        <v>53</v>
      </c>
      <c r="B12" s="73" t="s">
        <v>255</v>
      </c>
      <c r="C12" s="20" t="s">
        <v>54</v>
      </c>
      <c r="D12" s="54" t="s">
        <v>166</v>
      </c>
      <c r="E12" s="59" t="s">
        <v>167</v>
      </c>
      <c r="F12" s="22"/>
      <c r="G12" s="3"/>
      <c r="K12" s="14"/>
      <c r="L12" s="12"/>
    </row>
    <row r="13" spans="1:16" ht="15.2" customHeight="1" x14ac:dyDescent="0.25">
      <c r="A13" s="18" t="s">
        <v>168</v>
      </c>
      <c r="B13" s="73" t="s">
        <v>256</v>
      </c>
      <c r="C13" s="20" t="s">
        <v>52</v>
      </c>
      <c r="D13" s="54" t="s">
        <v>166</v>
      </c>
      <c r="E13" s="59" t="s">
        <v>167</v>
      </c>
      <c r="F13" s="22"/>
      <c r="G13" s="3"/>
      <c r="K13" s="14"/>
      <c r="L13" s="12"/>
    </row>
    <row r="14" spans="1:16" ht="15.2" customHeight="1" x14ac:dyDescent="0.25">
      <c r="A14" s="18" t="s">
        <v>169</v>
      </c>
      <c r="B14" s="73" t="s">
        <v>260</v>
      </c>
      <c r="C14" s="20" t="s">
        <v>52</v>
      </c>
      <c r="D14" s="54" t="s">
        <v>166</v>
      </c>
      <c r="E14" s="59" t="s">
        <v>167</v>
      </c>
      <c r="F14" s="22"/>
      <c r="G14" s="3"/>
      <c r="K14" s="14"/>
      <c r="L14" s="12"/>
    </row>
    <row r="15" spans="1:16" s="10" customFormat="1" ht="15.2" customHeight="1" x14ac:dyDescent="0.25">
      <c r="A15" s="18" t="s">
        <v>183</v>
      </c>
      <c r="B15" s="73" t="s">
        <v>265</v>
      </c>
      <c r="C15" s="20" t="s">
        <v>184</v>
      </c>
      <c r="D15" s="54" t="s">
        <v>185</v>
      </c>
      <c r="E15" s="59" t="s">
        <v>186</v>
      </c>
      <c r="F15" s="22"/>
      <c r="G15" s="41"/>
      <c r="H15"/>
      <c r="I15"/>
      <c r="J15"/>
      <c r="K15" s="14"/>
      <c r="L15" s="12"/>
      <c r="M15"/>
      <c r="N15"/>
      <c r="O15"/>
      <c r="P15"/>
    </row>
    <row r="16" spans="1:16" ht="15.2" customHeight="1" x14ac:dyDescent="0.25">
      <c r="A16" s="18" t="s">
        <v>1</v>
      </c>
      <c r="B16" s="73" t="s">
        <v>266</v>
      </c>
      <c r="C16" s="20" t="s">
        <v>184</v>
      </c>
      <c r="D16" s="54" t="s">
        <v>210</v>
      </c>
      <c r="E16" s="59" t="s">
        <v>211</v>
      </c>
      <c r="F16" s="22"/>
      <c r="G16" s="3"/>
      <c r="K16" s="14"/>
      <c r="L16" s="12"/>
    </row>
    <row r="17" spans="1:16" ht="15.2" customHeight="1" x14ac:dyDescent="0.25">
      <c r="A17" s="18" t="s">
        <v>192</v>
      </c>
      <c r="B17" s="73" t="s">
        <v>267</v>
      </c>
      <c r="C17" s="20" t="s">
        <v>184</v>
      </c>
      <c r="D17" s="54" t="s">
        <v>210</v>
      </c>
      <c r="E17" s="59" t="s">
        <v>211</v>
      </c>
      <c r="F17" s="22"/>
      <c r="G17" s="3"/>
      <c r="K17" s="14"/>
      <c r="L17" s="12"/>
    </row>
    <row r="18" spans="1:16" ht="15.2" customHeight="1" x14ac:dyDescent="0.25">
      <c r="A18" s="18" t="s">
        <v>193</v>
      </c>
      <c r="B18" s="73" t="s">
        <v>268</v>
      </c>
      <c r="C18" s="20" t="s">
        <v>284</v>
      </c>
      <c r="D18" s="54" t="s">
        <v>210</v>
      </c>
      <c r="E18" s="59" t="s">
        <v>211</v>
      </c>
      <c r="F18" s="22"/>
      <c r="G18" s="3"/>
      <c r="K18" s="14"/>
      <c r="L18" s="12"/>
    </row>
    <row r="19" spans="1:16" ht="15.2" customHeight="1" x14ac:dyDescent="0.25">
      <c r="A19" s="18" t="s">
        <v>194</v>
      </c>
      <c r="B19" s="73" t="s">
        <v>269</v>
      </c>
      <c r="C19" s="20" t="s">
        <v>195</v>
      </c>
      <c r="D19" s="54" t="s">
        <v>210</v>
      </c>
      <c r="E19" s="59" t="s">
        <v>211</v>
      </c>
      <c r="F19" s="22"/>
      <c r="G19" s="3"/>
      <c r="K19" s="14"/>
      <c r="L19" s="12"/>
    </row>
    <row r="20" spans="1:16" s="10" customFormat="1" ht="15.2" customHeight="1" x14ac:dyDescent="0.25">
      <c r="A20" s="18" t="s">
        <v>196</v>
      </c>
      <c r="B20" s="73" t="s">
        <v>270</v>
      </c>
      <c r="C20" s="20" t="s">
        <v>165</v>
      </c>
      <c r="D20" s="54" t="s">
        <v>210</v>
      </c>
      <c r="E20" s="59" t="s">
        <v>211</v>
      </c>
      <c r="F20" s="22"/>
      <c r="G20" s="41"/>
      <c r="H20"/>
      <c r="I20"/>
      <c r="J20"/>
      <c r="K20" s="13"/>
      <c r="L20" s="11"/>
      <c r="M20"/>
      <c r="N20"/>
      <c r="O20"/>
      <c r="P20"/>
    </row>
    <row r="21" spans="1:16" ht="15.2" customHeight="1" x14ac:dyDescent="0.25">
      <c r="A21" s="18" t="s">
        <v>197</v>
      </c>
      <c r="B21" s="73" t="s">
        <v>271</v>
      </c>
      <c r="C21" s="20" t="s">
        <v>284</v>
      </c>
      <c r="D21" s="54" t="s">
        <v>210</v>
      </c>
      <c r="E21" s="59" t="s">
        <v>211</v>
      </c>
      <c r="F21" s="22"/>
      <c r="G21" s="3"/>
      <c r="K21" s="14"/>
      <c r="L21" s="12"/>
    </row>
    <row r="22" spans="1:16" ht="15.2" customHeight="1" x14ac:dyDescent="0.25">
      <c r="A22" s="18" t="s">
        <v>198</v>
      </c>
      <c r="B22" s="73" t="s">
        <v>272</v>
      </c>
      <c r="C22" s="20" t="s">
        <v>199</v>
      </c>
      <c r="D22" s="54" t="s">
        <v>210</v>
      </c>
      <c r="E22" s="59" t="s">
        <v>211</v>
      </c>
      <c r="F22" s="22"/>
      <c r="G22" s="3"/>
      <c r="K22" s="14"/>
      <c r="L22" s="12"/>
    </row>
    <row r="23" spans="1:16" ht="15.2" customHeight="1" x14ac:dyDescent="0.25">
      <c r="A23" s="18" t="s">
        <v>200</v>
      </c>
      <c r="B23" s="73" t="s">
        <v>273</v>
      </c>
      <c r="C23" s="20" t="s">
        <v>90</v>
      </c>
      <c r="D23" s="54" t="s">
        <v>210</v>
      </c>
      <c r="E23" s="59" t="s">
        <v>211</v>
      </c>
      <c r="F23" s="22"/>
      <c r="G23" s="3"/>
      <c r="K23" s="14"/>
      <c r="L23" s="12"/>
    </row>
    <row r="24" spans="1:16" ht="15.2" customHeight="1" x14ac:dyDescent="0.25">
      <c r="A24" s="18" t="s">
        <v>201</v>
      </c>
      <c r="B24" s="73" t="s">
        <v>274</v>
      </c>
      <c r="C24" s="20" t="s">
        <v>99</v>
      </c>
      <c r="D24" s="54" t="s">
        <v>210</v>
      </c>
      <c r="E24" s="59" t="s">
        <v>211</v>
      </c>
      <c r="F24" s="22"/>
      <c r="G24" s="3"/>
      <c r="K24" s="14"/>
      <c r="L24" s="12"/>
    </row>
    <row r="25" spans="1:16" ht="15.2" customHeight="1" x14ac:dyDescent="0.25">
      <c r="A25" s="18" t="s">
        <v>202</v>
      </c>
      <c r="B25" s="73" t="s">
        <v>275</v>
      </c>
      <c r="C25" s="20" t="s">
        <v>165</v>
      </c>
      <c r="D25" s="54" t="s">
        <v>210</v>
      </c>
      <c r="E25" s="59" t="s">
        <v>211</v>
      </c>
      <c r="F25" s="22"/>
      <c r="G25" s="3"/>
      <c r="K25" s="14"/>
      <c r="L25" s="12"/>
    </row>
    <row r="26" spans="1:16" ht="15.2" customHeight="1" x14ac:dyDescent="0.25">
      <c r="A26" s="18" t="s">
        <v>203</v>
      </c>
      <c r="B26" s="73" t="s">
        <v>276</v>
      </c>
      <c r="C26" s="20" t="s">
        <v>283</v>
      </c>
      <c r="D26" s="54" t="s">
        <v>210</v>
      </c>
      <c r="E26" s="59" t="s">
        <v>211</v>
      </c>
      <c r="F26" s="22"/>
      <c r="G26" s="3"/>
      <c r="K26" s="14"/>
      <c r="L26" s="12"/>
    </row>
    <row r="27" spans="1:16" ht="15.2" customHeight="1" x14ac:dyDescent="0.25">
      <c r="A27" s="18" t="s">
        <v>204</v>
      </c>
      <c r="B27" s="73" t="s">
        <v>277</v>
      </c>
      <c r="C27" s="20" t="s">
        <v>283</v>
      </c>
      <c r="D27" s="54" t="s">
        <v>210</v>
      </c>
      <c r="E27" s="59" t="s">
        <v>211</v>
      </c>
      <c r="F27" s="22"/>
      <c r="G27" s="3"/>
      <c r="K27" s="14"/>
      <c r="L27" s="12"/>
    </row>
    <row r="28" spans="1:16" ht="15.2" customHeight="1" x14ac:dyDescent="0.25">
      <c r="A28" s="18" t="s">
        <v>205</v>
      </c>
      <c r="B28" s="73" t="s">
        <v>278</v>
      </c>
      <c r="C28" s="20" t="s">
        <v>199</v>
      </c>
      <c r="D28" s="54" t="s">
        <v>210</v>
      </c>
      <c r="E28" s="59" t="s">
        <v>211</v>
      </c>
      <c r="F28" s="22"/>
      <c r="G28" s="3"/>
      <c r="K28" s="14"/>
      <c r="L28" s="12"/>
    </row>
    <row r="29" spans="1:16" ht="15.2" customHeight="1" x14ac:dyDescent="0.25">
      <c r="A29" s="23" t="s">
        <v>225</v>
      </c>
      <c r="B29" s="73" t="s">
        <v>279</v>
      </c>
      <c r="C29" s="24" t="s">
        <v>283</v>
      </c>
      <c r="D29" s="50" t="s">
        <v>217</v>
      </c>
      <c r="E29" s="51" t="s">
        <v>230</v>
      </c>
      <c r="F29" s="22"/>
      <c r="G29" s="3"/>
      <c r="K29" s="13"/>
      <c r="L29" s="11"/>
    </row>
    <row r="30" spans="1:16" ht="15.2" customHeight="1" x14ac:dyDescent="0.25">
      <c r="A30" s="18" t="s">
        <v>232</v>
      </c>
      <c r="B30" s="73" t="s">
        <v>280</v>
      </c>
      <c r="C30" s="20" t="s">
        <v>235</v>
      </c>
      <c r="D30" s="54" t="s">
        <v>236</v>
      </c>
      <c r="E30" s="55" t="s">
        <v>233</v>
      </c>
      <c r="F30" s="22"/>
      <c r="G30" s="3"/>
      <c r="K30" s="14"/>
      <c r="L30" s="12"/>
    </row>
    <row r="31" spans="1:16" ht="15.2" customHeight="1" thickBot="1" x14ac:dyDescent="0.3">
      <c r="A31" s="25" t="s">
        <v>234</v>
      </c>
      <c r="B31" s="73" t="s">
        <v>281</v>
      </c>
      <c r="C31" s="26" t="s">
        <v>283</v>
      </c>
      <c r="D31" s="65" t="s">
        <v>236</v>
      </c>
      <c r="E31" s="66" t="s">
        <v>233</v>
      </c>
      <c r="F31" s="46"/>
      <c r="G31" s="3"/>
      <c r="K31" s="14"/>
      <c r="L31" s="12"/>
    </row>
    <row r="32" spans="1:16" ht="15.2" customHeight="1" thickTop="1" x14ac:dyDescent="0.25">
      <c r="A32" s="81" t="s">
        <v>116</v>
      </c>
      <c r="B32" s="82">
        <v>1</v>
      </c>
      <c r="C32" s="87"/>
      <c r="D32" s="88"/>
      <c r="E32" s="89"/>
      <c r="F32" s="90" t="s">
        <v>327</v>
      </c>
      <c r="G32" s="3"/>
      <c r="K32" s="14"/>
      <c r="L32" s="12"/>
    </row>
    <row r="33" spans="1:12" ht="15.2" customHeight="1" x14ac:dyDescent="0.25">
      <c r="A33" s="18" t="s">
        <v>70</v>
      </c>
      <c r="B33" s="75" t="s">
        <v>253</v>
      </c>
      <c r="C33" s="20" t="s">
        <v>3</v>
      </c>
      <c r="D33" s="54" t="s">
        <v>236</v>
      </c>
      <c r="E33" s="55" t="s">
        <v>233</v>
      </c>
      <c r="F33" s="27"/>
      <c r="G33" s="3"/>
      <c r="K33" s="14"/>
      <c r="L33" s="12"/>
    </row>
    <row r="34" spans="1:12" ht="15.2" customHeight="1" thickBot="1" x14ac:dyDescent="0.3">
      <c r="A34" s="33" t="s">
        <v>336</v>
      </c>
      <c r="B34" s="74"/>
      <c r="C34" s="20" t="s">
        <v>3</v>
      </c>
      <c r="D34" s="65" t="str">
        <f t="shared" ref="D34" si="0">D114</f>
        <v>MSMT- 245/2021-3-158</v>
      </c>
      <c r="E34" s="66" t="s">
        <v>337</v>
      </c>
      <c r="F34" s="107"/>
      <c r="G34" s="3"/>
      <c r="K34" s="14"/>
      <c r="L34" s="12"/>
    </row>
    <row r="35" spans="1:12" ht="15.2" customHeight="1" thickTop="1" thickBot="1" x14ac:dyDescent="0.3">
      <c r="A35" s="93" t="s">
        <v>118</v>
      </c>
      <c r="B35" s="90">
        <v>4</v>
      </c>
      <c r="C35" s="92"/>
      <c r="D35" s="133"/>
      <c r="E35" s="134"/>
      <c r="F35" s="90" t="s">
        <v>68</v>
      </c>
      <c r="G35" s="2"/>
      <c r="K35" s="14"/>
      <c r="L35" s="12"/>
    </row>
    <row r="36" spans="1:12" ht="15.2" customHeight="1" thickTop="1" x14ac:dyDescent="0.25">
      <c r="A36" s="18" t="s">
        <v>84</v>
      </c>
      <c r="B36" s="75" t="s">
        <v>253</v>
      </c>
      <c r="C36" s="20" t="s">
        <v>68</v>
      </c>
      <c r="D36" s="54" t="s">
        <v>112</v>
      </c>
      <c r="E36" s="59" t="s">
        <v>111</v>
      </c>
      <c r="F36" s="28"/>
      <c r="K36" s="14"/>
      <c r="L36" s="12"/>
    </row>
    <row r="37" spans="1:12" ht="15.2" customHeight="1" x14ac:dyDescent="0.25">
      <c r="A37" s="18" t="s">
        <v>95</v>
      </c>
      <c r="B37" s="75" t="s">
        <v>261</v>
      </c>
      <c r="C37" s="20" t="s">
        <v>4</v>
      </c>
      <c r="D37" s="54" t="s">
        <v>120</v>
      </c>
      <c r="E37" s="59" t="s">
        <v>119</v>
      </c>
      <c r="F37" s="28"/>
      <c r="K37" s="14"/>
      <c r="L37" s="12"/>
    </row>
    <row r="38" spans="1:12" ht="15.2" customHeight="1" x14ac:dyDescent="0.25">
      <c r="A38" s="18" t="s">
        <v>77</v>
      </c>
      <c r="B38" s="75" t="s">
        <v>262</v>
      </c>
      <c r="C38" s="20" t="s">
        <v>79</v>
      </c>
      <c r="D38" s="54" t="s">
        <v>306</v>
      </c>
      <c r="E38" s="55" t="s">
        <v>326</v>
      </c>
      <c r="F38" s="28"/>
      <c r="K38" s="14"/>
      <c r="L38" s="12"/>
    </row>
    <row r="39" spans="1:12" ht="15.2" customHeight="1" thickBot="1" x14ac:dyDescent="0.3">
      <c r="A39" s="33" t="s">
        <v>78</v>
      </c>
      <c r="B39" s="74" t="s">
        <v>257</v>
      </c>
      <c r="C39" s="34" t="s">
        <v>79</v>
      </c>
      <c r="D39" s="65" t="s">
        <v>306</v>
      </c>
      <c r="E39" s="66" t="s">
        <v>326</v>
      </c>
      <c r="F39" s="91"/>
      <c r="K39" s="14"/>
      <c r="L39" s="12"/>
    </row>
    <row r="40" spans="1:12" ht="15.2" customHeight="1" thickTop="1" x14ac:dyDescent="0.25">
      <c r="A40" s="93" t="s">
        <v>121</v>
      </c>
      <c r="B40" s="90">
        <v>1</v>
      </c>
      <c r="C40" s="92"/>
      <c r="D40" s="88"/>
      <c r="E40" s="89"/>
      <c r="F40" s="90" t="s">
        <v>69</v>
      </c>
      <c r="K40" s="13"/>
      <c r="L40" s="11"/>
    </row>
    <row r="41" spans="1:12" s="10" customFormat="1" ht="15.2" customHeight="1" thickBot="1" x14ac:dyDescent="0.3">
      <c r="A41" s="23" t="s">
        <v>96</v>
      </c>
      <c r="B41" s="76" t="s">
        <v>253</v>
      </c>
      <c r="C41" s="24" t="s">
        <v>97</v>
      </c>
      <c r="D41" s="50" t="s">
        <v>120</v>
      </c>
      <c r="E41" s="51" t="s">
        <v>119</v>
      </c>
      <c r="F41" s="29"/>
      <c r="K41" s="52"/>
      <c r="L41" s="53"/>
    </row>
    <row r="42" spans="1:12" s="10" customFormat="1" ht="15.2" customHeight="1" thickTop="1" x14ac:dyDescent="0.25">
      <c r="A42" s="94" t="s">
        <v>122</v>
      </c>
      <c r="B42" s="82">
        <v>9</v>
      </c>
      <c r="C42" s="83"/>
      <c r="D42" s="84"/>
      <c r="E42" s="85"/>
      <c r="F42" s="82" t="s">
        <v>7</v>
      </c>
      <c r="K42" s="52"/>
      <c r="L42" s="53"/>
    </row>
    <row r="43" spans="1:12" ht="15.2" customHeight="1" thickBot="1" x14ac:dyDescent="0.3">
      <c r="A43" s="18" t="s">
        <v>6</v>
      </c>
      <c r="B43" s="75" t="s">
        <v>253</v>
      </c>
      <c r="C43" s="20" t="s">
        <v>5</v>
      </c>
      <c r="D43" s="54" t="s">
        <v>142</v>
      </c>
      <c r="E43" s="59" t="s">
        <v>143</v>
      </c>
      <c r="F43" s="21"/>
      <c r="G43" s="2"/>
      <c r="K43" s="14"/>
      <c r="L43" s="12"/>
    </row>
    <row r="44" spans="1:12" ht="15.2" customHeight="1" thickTop="1" x14ac:dyDescent="0.25">
      <c r="A44" s="18" t="s">
        <v>187</v>
      </c>
      <c r="B44" s="75" t="s">
        <v>261</v>
      </c>
      <c r="C44" s="20" t="s">
        <v>191</v>
      </c>
      <c r="D44" s="54" t="s">
        <v>185</v>
      </c>
      <c r="E44" s="59" t="s">
        <v>186</v>
      </c>
      <c r="F44" s="30"/>
      <c r="K44" s="14"/>
      <c r="L44" s="12"/>
    </row>
    <row r="45" spans="1:12" ht="15.2" customHeight="1" thickBot="1" x14ac:dyDescent="0.3">
      <c r="A45" s="18" t="s">
        <v>188</v>
      </c>
      <c r="B45" s="75" t="s">
        <v>262</v>
      </c>
      <c r="C45" s="20" t="s">
        <v>191</v>
      </c>
      <c r="D45" s="54" t="s">
        <v>185</v>
      </c>
      <c r="E45" s="59" t="s">
        <v>186</v>
      </c>
      <c r="F45" s="30"/>
      <c r="G45" s="2"/>
      <c r="K45" s="14"/>
      <c r="L45" s="12"/>
    </row>
    <row r="46" spans="1:12" ht="15.2" customHeight="1" thickTop="1" x14ac:dyDescent="0.25">
      <c r="A46" s="18" t="s">
        <v>8</v>
      </c>
      <c r="B46" s="75" t="s">
        <v>257</v>
      </c>
      <c r="C46" s="20" t="s">
        <v>191</v>
      </c>
      <c r="D46" s="54" t="s">
        <v>185</v>
      </c>
      <c r="E46" s="59" t="s">
        <v>186</v>
      </c>
      <c r="F46" s="30"/>
      <c r="G46" s="3"/>
      <c r="K46" s="14"/>
      <c r="L46" s="12"/>
    </row>
    <row r="47" spans="1:12" ht="15.2" customHeight="1" x14ac:dyDescent="0.25">
      <c r="A47" s="18" t="s">
        <v>189</v>
      </c>
      <c r="B47" s="75" t="s">
        <v>254</v>
      </c>
      <c r="C47" s="20" t="s">
        <v>191</v>
      </c>
      <c r="D47" s="54" t="s">
        <v>185</v>
      </c>
      <c r="E47" s="59" t="s">
        <v>186</v>
      </c>
      <c r="F47" s="30"/>
      <c r="G47" s="3"/>
      <c r="K47" s="14"/>
      <c r="L47" s="12"/>
    </row>
    <row r="48" spans="1:12" ht="15.2" customHeight="1" x14ac:dyDescent="0.25">
      <c r="A48" s="18" t="s">
        <v>190</v>
      </c>
      <c r="B48" s="75" t="s">
        <v>258</v>
      </c>
      <c r="C48" s="20" t="s">
        <v>191</v>
      </c>
      <c r="D48" s="54" t="s">
        <v>185</v>
      </c>
      <c r="E48" s="59" t="s">
        <v>186</v>
      </c>
      <c r="F48" s="30"/>
      <c r="G48" s="3"/>
      <c r="K48" s="14"/>
      <c r="L48" s="12"/>
    </row>
    <row r="49" spans="1:12" ht="15.2" customHeight="1" x14ac:dyDescent="0.25">
      <c r="A49" s="18" t="s">
        <v>9</v>
      </c>
      <c r="B49" s="75" t="s">
        <v>263</v>
      </c>
      <c r="C49" s="20" t="s">
        <v>191</v>
      </c>
      <c r="D49" s="54" t="s">
        <v>185</v>
      </c>
      <c r="E49" s="59" t="s">
        <v>186</v>
      </c>
      <c r="F49" s="30"/>
      <c r="K49" s="14"/>
      <c r="L49" s="12"/>
    </row>
    <row r="50" spans="1:12" ht="15.2" customHeight="1" x14ac:dyDescent="0.25">
      <c r="A50" s="18" t="s">
        <v>10</v>
      </c>
      <c r="B50" s="75" t="s">
        <v>264</v>
      </c>
      <c r="C50" s="20" t="s">
        <v>191</v>
      </c>
      <c r="D50" s="54" t="s">
        <v>185</v>
      </c>
      <c r="E50" s="59" t="s">
        <v>186</v>
      </c>
      <c r="F50" s="30"/>
      <c r="K50" s="14"/>
      <c r="L50" s="12"/>
    </row>
    <row r="51" spans="1:12" ht="15.2" customHeight="1" thickBot="1" x14ac:dyDescent="0.3">
      <c r="A51" s="23" t="s">
        <v>182</v>
      </c>
      <c r="B51" s="75" t="s">
        <v>259</v>
      </c>
      <c r="C51" s="24" t="s">
        <v>191</v>
      </c>
      <c r="D51" s="50" t="s">
        <v>185</v>
      </c>
      <c r="E51" s="51" t="s">
        <v>186</v>
      </c>
      <c r="F51" s="31"/>
      <c r="K51" s="13"/>
      <c r="L51" s="11"/>
    </row>
    <row r="52" spans="1:12" ht="15.2" customHeight="1" thickTop="1" x14ac:dyDescent="0.25">
      <c r="A52" s="81" t="s">
        <v>123</v>
      </c>
      <c r="B52" s="82">
        <v>3</v>
      </c>
      <c r="C52" s="83"/>
      <c r="D52" s="84"/>
      <c r="E52" s="85"/>
      <c r="F52" s="82" t="s">
        <v>11</v>
      </c>
      <c r="K52" s="14"/>
      <c r="L52" s="12"/>
    </row>
    <row r="53" spans="1:12" ht="15.2" customHeight="1" x14ac:dyDescent="0.25">
      <c r="A53" s="23" t="s">
        <v>12</v>
      </c>
      <c r="B53" s="75" t="s">
        <v>253</v>
      </c>
      <c r="C53" s="24" t="s">
        <v>11</v>
      </c>
      <c r="D53" s="50" t="s">
        <v>304</v>
      </c>
      <c r="E53" s="51" t="s">
        <v>305</v>
      </c>
      <c r="F53" s="31"/>
      <c r="K53" s="14"/>
      <c r="L53" s="12"/>
    </row>
    <row r="54" spans="1:12" ht="15.2" customHeight="1" x14ac:dyDescent="0.25">
      <c r="A54" s="18" t="s">
        <v>75</v>
      </c>
      <c r="B54" s="75" t="s">
        <v>261</v>
      </c>
      <c r="C54" s="20" t="s">
        <v>11</v>
      </c>
      <c r="D54" s="54" t="s">
        <v>306</v>
      </c>
      <c r="E54" s="55" t="s">
        <v>326</v>
      </c>
      <c r="F54" s="28"/>
      <c r="K54" s="14"/>
      <c r="L54" s="12"/>
    </row>
    <row r="55" spans="1:12" ht="15.2" customHeight="1" thickBot="1" x14ac:dyDescent="0.3">
      <c r="A55" s="18" t="s">
        <v>74</v>
      </c>
      <c r="B55" s="75" t="s">
        <v>262</v>
      </c>
      <c r="C55" s="20" t="s">
        <v>11</v>
      </c>
      <c r="D55" s="54" t="s">
        <v>306</v>
      </c>
      <c r="E55" s="55" t="s">
        <v>326</v>
      </c>
      <c r="F55" s="28"/>
      <c r="K55" s="14"/>
      <c r="L55" s="12"/>
    </row>
    <row r="56" spans="1:12" s="10" customFormat="1" ht="15.2" customHeight="1" thickTop="1" x14ac:dyDescent="0.25">
      <c r="A56" s="94" t="s">
        <v>124</v>
      </c>
      <c r="B56" s="82">
        <v>4</v>
      </c>
      <c r="C56" s="95"/>
      <c r="D56" s="84"/>
      <c r="E56" s="85"/>
      <c r="F56" s="82" t="s">
        <v>13</v>
      </c>
      <c r="G56" s="41"/>
      <c r="K56" s="56"/>
      <c r="L56" s="57"/>
    </row>
    <row r="57" spans="1:12" s="10" customFormat="1" ht="15.2" customHeight="1" x14ac:dyDescent="0.25">
      <c r="A57" s="18" t="s">
        <v>320</v>
      </c>
      <c r="B57" s="77" t="s">
        <v>253</v>
      </c>
      <c r="C57" s="20" t="s">
        <v>324</v>
      </c>
      <c r="D57" s="54" t="s">
        <v>306</v>
      </c>
      <c r="E57" s="55" t="s">
        <v>326</v>
      </c>
      <c r="F57" s="30"/>
      <c r="K57" s="52"/>
      <c r="L57" s="53"/>
    </row>
    <row r="58" spans="1:12" s="10" customFormat="1" ht="15.2" customHeight="1" x14ac:dyDescent="0.25">
      <c r="A58" s="18" t="s">
        <v>321</v>
      </c>
      <c r="B58" s="77" t="s">
        <v>261</v>
      </c>
      <c r="C58" s="20" t="s">
        <v>325</v>
      </c>
      <c r="D58" s="54" t="s">
        <v>306</v>
      </c>
      <c r="E58" s="55" t="s">
        <v>326</v>
      </c>
      <c r="F58" s="30"/>
      <c r="K58" s="52"/>
      <c r="L58" s="53"/>
    </row>
    <row r="59" spans="1:12" s="10" customFormat="1" ht="15.2" customHeight="1" thickBot="1" x14ac:dyDescent="0.3">
      <c r="A59" s="18" t="s">
        <v>322</v>
      </c>
      <c r="B59" s="77" t="s">
        <v>262</v>
      </c>
      <c r="C59" s="20" t="s">
        <v>76</v>
      </c>
      <c r="D59" s="54" t="s">
        <v>306</v>
      </c>
      <c r="E59" s="55" t="s">
        <v>326</v>
      </c>
      <c r="F59" s="30"/>
      <c r="G59" s="58"/>
      <c r="K59" s="56"/>
      <c r="L59" s="57"/>
    </row>
    <row r="60" spans="1:12" ht="15.2" customHeight="1" thickTop="1" thickBot="1" x14ac:dyDescent="0.3">
      <c r="A60" s="33" t="s">
        <v>323</v>
      </c>
      <c r="B60" s="78" t="s">
        <v>257</v>
      </c>
      <c r="C60" s="34" t="s">
        <v>76</v>
      </c>
      <c r="D60" s="65" t="s">
        <v>306</v>
      </c>
      <c r="E60" s="66" t="s">
        <v>326</v>
      </c>
      <c r="F60" s="67"/>
      <c r="G60" s="6"/>
      <c r="K60" s="14"/>
      <c r="L60" s="12"/>
    </row>
    <row r="61" spans="1:12" s="10" customFormat="1" ht="15.2" customHeight="1" thickTop="1" x14ac:dyDescent="0.25">
      <c r="A61" s="93" t="s">
        <v>125</v>
      </c>
      <c r="B61" s="90">
        <v>3</v>
      </c>
      <c r="C61" s="96"/>
      <c r="D61" s="88"/>
      <c r="E61" s="89"/>
      <c r="F61" s="90" t="s">
        <v>14</v>
      </c>
      <c r="G61" s="42"/>
      <c r="K61" s="56"/>
      <c r="L61" s="57"/>
    </row>
    <row r="62" spans="1:12" s="10" customFormat="1" ht="15.2" customHeight="1" x14ac:dyDescent="0.25">
      <c r="A62" s="18" t="s">
        <v>86</v>
      </c>
      <c r="B62" s="77" t="s">
        <v>253</v>
      </c>
      <c r="C62" s="20" t="s">
        <v>14</v>
      </c>
      <c r="D62" s="54" t="s">
        <v>112</v>
      </c>
      <c r="E62" s="59" t="s">
        <v>111</v>
      </c>
      <c r="F62" s="30"/>
      <c r="G62" s="42"/>
      <c r="K62" s="56"/>
      <c r="L62" s="57"/>
    </row>
    <row r="63" spans="1:12" s="10" customFormat="1" ht="15.2" customHeight="1" x14ac:dyDescent="0.25">
      <c r="A63" s="18" t="s">
        <v>87</v>
      </c>
      <c r="B63" s="77" t="s">
        <v>261</v>
      </c>
      <c r="C63" s="20" t="s">
        <v>14</v>
      </c>
      <c r="D63" s="54" t="s">
        <v>112</v>
      </c>
      <c r="E63" s="59" t="s">
        <v>111</v>
      </c>
      <c r="F63" s="30"/>
      <c r="G63" s="42"/>
      <c r="K63" s="56"/>
      <c r="L63" s="57"/>
    </row>
    <row r="64" spans="1:12" s="10" customFormat="1" ht="15.2" customHeight="1" thickBot="1" x14ac:dyDescent="0.3">
      <c r="A64" s="23" t="s">
        <v>15</v>
      </c>
      <c r="B64" s="77" t="s">
        <v>262</v>
      </c>
      <c r="C64" s="24" t="s">
        <v>14</v>
      </c>
      <c r="D64" s="50" t="s">
        <v>120</v>
      </c>
      <c r="E64" s="51" t="s">
        <v>119</v>
      </c>
      <c r="F64" s="31"/>
      <c r="G64" s="42"/>
      <c r="K64" s="56"/>
      <c r="L64" s="57"/>
    </row>
    <row r="65" spans="1:16" ht="15.2" customHeight="1" thickTop="1" x14ac:dyDescent="0.25">
      <c r="A65" s="81" t="s">
        <v>126</v>
      </c>
      <c r="B65" s="82">
        <v>11</v>
      </c>
      <c r="C65" s="95"/>
      <c r="D65" s="84"/>
      <c r="E65" s="85"/>
      <c r="F65" s="82" t="s">
        <v>297</v>
      </c>
      <c r="G65" s="6"/>
      <c r="K65" s="14"/>
      <c r="L65" s="12"/>
    </row>
    <row r="66" spans="1:16" s="10" customFormat="1" ht="15.2" customHeight="1" x14ac:dyDescent="0.25">
      <c r="A66" s="18" t="s">
        <v>56</v>
      </c>
      <c r="B66" s="75" t="s">
        <v>253</v>
      </c>
      <c r="C66" s="20" t="s">
        <v>20</v>
      </c>
      <c r="D66" s="54" t="s">
        <v>210</v>
      </c>
      <c r="E66" s="59" t="s">
        <v>211</v>
      </c>
      <c r="F66" s="30"/>
      <c r="G66" s="42"/>
      <c r="H66"/>
      <c r="I66"/>
      <c r="J66"/>
      <c r="K66" s="14"/>
      <c r="L66" s="12"/>
      <c r="M66"/>
      <c r="N66"/>
      <c r="O66"/>
      <c r="P66"/>
    </row>
    <row r="67" spans="1:16" ht="15.2" customHeight="1" thickBot="1" x14ac:dyDescent="0.3">
      <c r="A67" s="23" t="s">
        <v>55</v>
      </c>
      <c r="B67" s="75" t="s">
        <v>261</v>
      </c>
      <c r="C67" s="20" t="s">
        <v>20</v>
      </c>
      <c r="D67" s="54" t="s">
        <v>210</v>
      </c>
      <c r="E67" s="59" t="s">
        <v>211</v>
      </c>
      <c r="F67" s="31"/>
      <c r="G67" s="7"/>
      <c r="K67" s="14"/>
      <c r="L67" s="12"/>
    </row>
    <row r="68" spans="1:16" ht="15.2" customHeight="1" thickTop="1" x14ac:dyDescent="0.25">
      <c r="A68" s="16" t="s">
        <v>288</v>
      </c>
      <c r="B68" s="75" t="s">
        <v>262</v>
      </c>
      <c r="C68" s="17" t="s">
        <v>293</v>
      </c>
      <c r="D68" s="54" t="s">
        <v>236</v>
      </c>
      <c r="E68" s="55" t="s">
        <v>233</v>
      </c>
      <c r="F68" s="32"/>
      <c r="G68" s="8"/>
      <c r="K68" s="13"/>
      <c r="L68" s="11"/>
    </row>
    <row r="69" spans="1:16" ht="15.2" customHeight="1" x14ac:dyDescent="0.25">
      <c r="A69" s="18" t="s">
        <v>289</v>
      </c>
      <c r="B69" s="75" t="s">
        <v>257</v>
      </c>
      <c r="C69" s="17" t="s">
        <v>294</v>
      </c>
      <c r="D69" s="54" t="s">
        <v>236</v>
      </c>
      <c r="E69" s="55" t="s">
        <v>233</v>
      </c>
      <c r="F69" s="32"/>
      <c r="K69" s="14"/>
      <c r="L69" s="12"/>
    </row>
    <row r="70" spans="1:16" ht="15.2" customHeight="1" x14ac:dyDescent="0.25">
      <c r="A70" s="19" t="s">
        <v>290</v>
      </c>
      <c r="B70" s="75" t="s">
        <v>254</v>
      </c>
      <c r="C70" s="17" t="s">
        <v>295</v>
      </c>
      <c r="D70" s="54" t="s">
        <v>236</v>
      </c>
      <c r="E70" s="55" t="s">
        <v>233</v>
      </c>
      <c r="F70" s="32"/>
      <c r="G70" s="9"/>
      <c r="K70" s="14"/>
      <c r="L70" s="12"/>
    </row>
    <row r="71" spans="1:16" ht="15.2" customHeight="1" x14ac:dyDescent="0.25">
      <c r="A71" s="16" t="s">
        <v>291</v>
      </c>
      <c r="B71" s="75" t="s">
        <v>258</v>
      </c>
      <c r="C71" s="17" t="s">
        <v>296</v>
      </c>
      <c r="D71" s="54" t="s">
        <v>236</v>
      </c>
      <c r="E71" s="55" t="s">
        <v>233</v>
      </c>
      <c r="F71" s="32"/>
      <c r="K71" s="14"/>
      <c r="L71" s="12"/>
    </row>
    <row r="72" spans="1:16" ht="15.2" customHeight="1" x14ac:dyDescent="0.25">
      <c r="A72" s="16" t="s">
        <v>292</v>
      </c>
      <c r="B72" s="75" t="s">
        <v>263</v>
      </c>
      <c r="C72" s="17" t="s">
        <v>296</v>
      </c>
      <c r="D72" s="54" t="s">
        <v>236</v>
      </c>
      <c r="E72" s="55" t="s">
        <v>233</v>
      </c>
      <c r="F72" s="32"/>
      <c r="K72" s="14"/>
      <c r="L72" s="12"/>
    </row>
    <row r="73" spans="1:16" s="10" customFormat="1" ht="15.2" customHeight="1" x14ac:dyDescent="0.25">
      <c r="A73" s="18" t="s">
        <v>71</v>
      </c>
      <c r="B73" s="75" t="s">
        <v>264</v>
      </c>
      <c r="C73" s="20" t="s">
        <v>16</v>
      </c>
      <c r="D73" s="54" t="s">
        <v>236</v>
      </c>
      <c r="E73" s="55" t="s">
        <v>233</v>
      </c>
      <c r="F73" s="27"/>
      <c r="K73" s="56"/>
      <c r="L73" s="57"/>
    </row>
    <row r="74" spans="1:16" s="10" customFormat="1" ht="15.2" customHeight="1" x14ac:dyDescent="0.25">
      <c r="A74" s="18" t="s">
        <v>17</v>
      </c>
      <c r="B74" s="75" t="s">
        <v>259</v>
      </c>
      <c r="C74" s="26" t="s">
        <v>308</v>
      </c>
      <c r="D74" s="54" t="s">
        <v>306</v>
      </c>
      <c r="E74" s="55" t="s">
        <v>326</v>
      </c>
      <c r="F74" s="30"/>
      <c r="K74" s="56"/>
      <c r="L74" s="57"/>
    </row>
    <row r="75" spans="1:16" s="10" customFormat="1" ht="15.2" customHeight="1" x14ac:dyDescent="0.25">
      <c r="A75" s="18" t="s">
        <v>18</v>
      </c>
      <c r="B75" s="75" t="s">
        <v>255</v>
      </c>
      <c r="C75" s="26" t="s">
        <v>309</v>
      </c>
      <c r="D75" s="54" t="s">
        <v>306</v>
      </c>
      <c r="E75" s="55" t="s">
        <v>326</v>
      </c>
      <c r="F75" s="30"/>
      <c r="K75" s="56"/>
      <c r="L75" s="57"/>
    </row>
    <row r="76" spans="1:16" ht="15.2" customHeight="1" thickBot="1" x14ac:dyDescent="0.3">
      <c r="A76" s="33" t="s">
        <v>19</v>
      </c>
      <c r="B76" s="74" t="s">
        <v>256</v>
      </c>
      <c r="C76" s="34" t="s">
        <v>307</v>
      </c>
      <c r="D76" s="65" t="s">
        <v>306</v>
      </c>
      <c r="E76" s="66" t="s">
        <v>326</v>
      </c>
      <c r="F76" s="30"/>
      <c r="K76" s="14"/>
      <c r="L76" s="12"/>
    </row>
    <row r="77" spans="1:16" ht="15.2" customHeight="1" thickTop="1" x14ac:dyDescent="0.25">
      <c r="A77" s="93" t="s">
        <v>127</v>
      </c>
      <c r="B77" s="90">
        <v>7</v>
      </c>
      <c r="C77" s="96"/>
      <c r="D77" s="88"/>
      <c r="E77" s="89"/>
      <c r="F77" s="86" t="s">
        <v>72</v>
      </c>
      <c r="K77" s="13"/>
      <c r="L77" s="11"/>
    </row>
    <row r="78" spans="1:16" ht="15.2" customHeight="1" x14ac:dyDescent="0.25">
      <c r="A78" s="18" t="s">
        <v>103</v>
      </c>
      <c r="B78" s="77" t="s">
        <v>253</v>
      </c>
      <c r="C78" s="20" t="s">
        <v>101</v>
      </c>
      <c r="D78" s="54" t="s">
        <v>114</v>
      </c>
      <c r="E78" s="59" t="s">
        <v>113</v>
      </c>
      <c r="F78" s="30"/>
      <c r="K78" s="14"/>
      <c r="L78" s="12"/>
    </row>
    <row r="79" spans="1:16" s="10" customFormat="1" ht="15.2" customHeight="1" x14ac:dyDescent="0.25">
      <c r="A79" s="18" t="s">
        <v>104</v>
      </c>
      <c r="B79" s="77" t="s">
        <v>261</v>
      </c>
      <c r="C79" s="20" t="s">
        <v>101</v>
      </c>
      <c r="D79" s="54" t="s">
        <v>114</v>
      </c>
      <c r="E79" s="59" t="s">
        <v>113</v>
      </c>
      <c r="F79" s="30"/>
      <c r="K79" s="56"/>
      <c r="L79" s="57"/>
    </row>
    <row r="80" spans="1:16" s="10" customFormat="1" ht="15.2" customHeight="1" x14ac:dyDescent="0.25">
      <c r="A80" s="18" t="s">
        <v>105</v>
      </c>
      <c r="B80" s="77" t="s">
        <v>262</v>
      </c>
      <c r="C80" s="20" t="s">
        <v>102</v>
      </c>
      <c r="D80" s="54" t="s">
        <v>114</v>
      </c>
      <c r="E80" s="59" t="s">
        <v>113</v>
      </c>
      <c r="F80" s="30"/>
      <c r="K80" s="56"/>
      <c r="L80" s="57"/>
    </row>
    <row r="81" spans="1:12" s="10" customFormat="1" ht="15.2" customHeight="1" x14ac:dyDescent="0.25">
      <c r="A81" s="18" t="s">
        <v>298</v>
      </c>
      <c r="B81" s="77" t="s">
        <v>257</v>
      </c>
      <c r="C81" s="20" t="s">
        <v>72</v>
      </c>
      <c r="D81" s="54" t="s">
        <v>302</v>
      </c>
      <c r="E81" s="59" t="s">
        <v>303</v>
      </c>
      <c r="F81" s="30"/>
      <c r="K81" s="56"/>
      <c r="L81" s="57"/>
    </row>
    <row r="82" spans="1:12" s="10" customFormat="1" ht="15.2" customHeight="1" thickBot="1" x14ac:dyDescent="0.3">
      <c r="A82" s="18" t="s">
        <v>299</v>
      </c>
      <c r="B82" s="77" t="s">
        <v>254</v>
      </c>
      <c r="C82" s="20" t="s">
        <v>72</v>
      </c>
      <c r="D82" s="54" t="s">
        <v>302</v>
      </c>
      <c r="E82" s="59" t="s">
        <v>303</v>
      </c>
      <c r="F82" s="30"/>
      <c r="G82" s="44"/>
      <c r="K82" s="56"/>
      <c r="L82" s="57"/>
    </row>
    <row r="83" spans="1:12" s="10" customFormat="1" ht="15.2" customHeight="1" thickTop="1" x14ac:dyDescent="0.25">
      <c r="A83" s="18" t="s">
        <v>300</v>
      </c>
      <c r="B83" s="77" t="s">
        <v>258</v>
      </c>
      <c r="C83" s="20" t="s">
        <v>72</v>
      </c>
      <c r="D83" s="54" t="s">
        <v>302</v>
      </c>
      <c r="E83" s="59" t="s">
        <v>303</v>
      </c>
      <c r="F83" s="30"/>
      <c r="K83" s="56"/>
      <c r="L83" s="57"/>
    </row>
    <row r="84" spans="1:12" ht="15.2" customHeight="1" thickBot="1" x14ac:dyDescent="0.3">
      <c r="A84" s="33" t="s">
        <v>301</v>
      </c>
      <c r="B84" s="78" t="s">
        <v>263</v>
      </c>
      <c r="C84" s="34" t="s">
        <v>72</v>
      </c>
      <c r="D84" s="65" t="s">
        <v>302</v>
      </c>
      <c r="E84" s="68" t="s">
        <v>303</v>
      </c>
      <c r="F84" s="67"/>
      <c r="K84" s="14"/>
      <c r="L84" s="12"/>
    </row>
    <row r="85" spans="1:12" ht="15.2" customHeight="1" thickTop="1" x14ac:dyDescent="0.25">
      <c r="A85" s="93" t="s">
        <v>128</v>
      </c>
      <c r="B85" s="90">
        <v>11</v>
      </c>
      <c r="C85" s="96"/>
      <c r="D85" s="88"/>
      <c r="E85" s="89"/>
      <c r="F85" s="90" t="s">
        <v>21</v>
      </c>
      <c r="K85" s="14"/>
      <c r="L85" s="12"/>
    </row>
    <row r="86" spans="1:12" ht="15.2" customHeight="1" x14ac:dyDescent="0.25">
      <c r="A86" s="18" t="s">
        <v>148</v>
      </c>
      <c r="B86" s="75" t="s">
        <v>253</v>
      </c>
      <c r="C86" s="20" t="s">
        <v>149</v>
      </c>
      <c r="D86" s="54" t="s">
        <v>150</v>
      </c>
      <c r="E86" s="59" t="s">
        <v>151</v>
      </c>
      <c r="F86" s="32"/>
      <c r="K86" s="14"/>
      <c r="L86" s="12"/>
    </row>
    <row r="87" spans="1:12" ht="15.2" customHeight="1" x14ac:dyDescent="0.25">
      <c r="A87" s="18" t="s">
        <v>238</v>
      </c>
      <c r="B87" s="75" t="s">
        <v>261</v>
      </c>
      <c r="C87" s="20" t="s">
        <v>239</v>
      </c>
      <c r="D87" s="54" t="s">
        <v>236</v>
      </c>
      <c r="E87" s="55" t="s">
        <v>233</v>
      </c>
      <c r="F87" s="32"/>
      <c r="K87" s="14"/>
      <c r="L87" s="12"/>
    </row>
    <row r="88" spans="1:12" ht="15.2" customHeight="1" x14ac:dyDescent="0.25">
      <c r="A88" s="18" t="s">
        <v>240</v>
      </c>
      <c r="B88" s="75" t="s">
        <v>262</v>
      </c>
      <c r="C88" s="20" t="s">
        <v>239</v>
      </c>
      <c r="D88" s="54" t="s">
        <v>236</v>
      </c>
      <c r="E88" s="55" t="s">
        <v>233</v>
      </c>
      <c r="F88" s="32"/>
      <c r="K88" s="14"/>
      <c r="L88" s="12"/>
    </row>
    <row r="89" spans="1:12" ht="15.2" customHeight="1" x14ac:dyDescent="0.25">
      <c r="A89" s="18" t="s">
        <v>242</v>
      </c>
      <c r="B89" s="75" t="s">
        <v>257</v>
      </c>
      <c r="C89" s="20" t="s">
        <v>243</v>
      </c>
      <c r="D89" s="54" t="s">
        <v>236</v>
      </c>
      <c r="E89" s="55" t="s">
        <v>233</v>
      </c>
      <c r="F89" s="32"/>
      <c r="K89" s="14"/>
      <c r="L89" s="12"/>
    </row>
    <row r="90" spans="1:12" ht="15.2" customHeight="1" thickBot="1" x14ac:dyDescent="0.3">
      <c r="A90" s="18" t="s">
        <v>241</v>
      </c>
      <c r="B90" s="75" t="s">
        <v>254</v>
      </c>
      <c r="C90" s="20" t="s">
        <v>244</v>
      </c>
      <c r="D90" s="54" t="s">
        <v>236</v>
      </c>
      <c r="E90" s="55" t="s">
        <v>233</v>
      </c>
      <c r="F90" s="32"/>
      <c r="G90" s="2"/>
      <c r="K90" s="14"/>
      <c r="L90" s="12"/>
    </row>
    <row r="91" spans="1:12" ht="15.2" customHeight="1" thickTop="1" x14ac:dyDescent="0.25">
      <c r="A91" s="18" t="s">
        <v>245</v>
      </c>
      <c r="B91" s="75" t="s">
        <v>258</v>
      </c>
      <c r="C91" s="20" t="s">
        <v>246</v>
      </c>
      <c r="D91" s="54" t="s">
        <v>236</v>
      </c>
      <c r="E91" s="55" t="s">
        <v>233</v>
      </c>
      <c r="F91" s="32"/>
      <c r="G91" s="3"/>
      <c r="K91" s="14"/>
      <c r="L91" s="12"/>
    </row>
    <row r="92" spans="1:12" ht="15.2" customHeight="1" x14ac:dyDescent="0.25">
      <c r="A92" s="18" t="s">
        <v>247</v>
      </c>
      <c r="B92" s="75" t="s">
        <v>263</v>
      </c>
      <c r="C92" s="20" t="s">
        <v>246</v>
      </c>
      <c r="D92" s="54" t="s">
        <v>236</v>
      </c>
      <c r="E92" s="55" t="s">
        <v>233</v>
      </c>
      <c r="F92" s="32"/>
      <c r="G92" s="3"/>
      <c r="K92" s="14"/>
      <c r="L92" s="12"/>
    </row>
    <row r="93" spans="1:12" ht="15.2" customHeight="1" x14ac:dyDescent="0.25">
      <c r="A93" s="18" t="s">
        <v>248</v>
      </c>
      <c r="B93" s="75" t="s">
        <v>264</v>
      </c>
      <c r="C93" s="20" t="s">
        <v>249</v>
      </c>
      <c r="D93" s="54" t="s">
        <v>236</v>
      </c>
      <c r="E93" s="55" t="s">
        <v>233</v>
      </c>
      <c r="F93" s="32"/>
      <c r="G93" s="3"/>
      <c r="K93" s="13"/>
      <c r="L93" s="11"/>
    </row>
    <row r="94" spans="1:12" ht="15.2" customHeight="1" x14ac:dyDescent="0.25">
      <c r="A94" s="16" t="s">
        <v>287</v>
      </c>
      <c r="B94" s="75" t="s">
        <v>259</v>
      </c>
      <c r="C94" s="17" t="s">
        <v>21</v>
      </c>
      <c r="D94" s="54" t="s">
        <v>236</v>
      </c>
      <c r="E94" s="55" t="s">
        <v>233</v>
      </c>
      <c r="F94" s="32"/>
      <c r="G94" s="3"/>
      <c r="K94" s="14"/>
      <c r="L94" s="12"/>
    </row>
    <row r="95" spans="1:12" ht="15.2" customHeight="1" x14ac:dyDescent="0.25">
      <c r="A95" s="18" t="s">
        <v>250</v>
      </c>
      <c r="B95" s="75" t="s">
        <v>255</v>
      </c>
      <c r="C95" s="20" t="s">
        <v>243</v>
      </c>
      <c r="D95" s="54" t="s">
        <v>236</v>
      </c>
      <c r="E95" s="55" t="s">
        <v>233</v>
      </c>
      <c r="F95" s="32"/>
      <c r="G95" s="3"/>
      <c r="K95" s="14"/>
      <c r="L95" s="12"/>
    </row>
    <row r="96" spans="1:12" ht="15.2" customHeight="1" thickBot="1" x14ac:dyDescent="0.3">
      <c r="A96" s="33" t="s">
        <v>251</v>
      </c>
      <c r="B96" s="74" t="s">
        <v>256</v>
      </c>
      <c r="C96" s="34" t="s">
        <v>285</v>
      </c>
      <c r="D96" s="65" t="s">
        <v>236</v>
      </c>
      <c r="E96" s="66" t="s">
        <v>233</v>
      </c>
      <c r="F96" s="35"/>
      <c r="G96" s="3"/>
      <c r="K96" s="14"/>
      <c r="L96" s="12"/>
    </row>
    <row r="97" spans="1:16" ht="15.2" customHeight="1" thickTop="1" x14ac:dyDescent="0.25">
      <c r="A97" s="97" t="s">
        <v>129</v>
      </c>
      <c r="B97" s="90">
        <v>15</v>
      </c>
      <c r="C97" s="96"/>
      <c r="D97" s="88"/>
      <c r="E97" s="89"/>
      <c r="F97" s="90" t="s">
        <v>329</v>
      </c>
      <c r="G97" s="3"/>
      <c r="K97" s="14"/>
      <c r="L97" s="12"/>
    </row>
    <row r="98" spans="1:16" ht="2.4500000000000002" customHeight="1" thickBot="1" x14ac:dyDescent="0.3">
      <c r="A98" s="18"/>
      <c r="B98" s="75"/>
      <c r="C98" s="20"/>
      <c r="D98" s="54"/>
      <c r="E98" s="59"/>
      <c r="F98" s="30"/>
      <c r="G98" s="2"/>
      <c r="K98" s="13"/>
      <c r="L98" s="11"/>
    </row>
    <row r="99" spans="1:16" ht="15" hidden="1" customHeight="1" x14ac:dyDescent="0.25">
      <c r="A99" s="18" t="s">
        <v>85</v>
      </c>
      <c r="B99" s="75" t="s">
        <v>261</v>
      </c>
      <c r="C99" s="20" t="s">
        <v>73</v>
      </c>
      <c r="D99" s="54" t="s">
        <v>304</v>
      </c>
      <c r="E99" s="59" t="s">
        <v>305</v>
      </c>
      <c r="F99" s="30"/>
      <c r="K99" s="14"/>
      <c r="L99" s="12"/>
    </row>
    <row r="100" spans="1:16" ht="15.2" customHeight="1" thickTop="1" x14ac:dyDescent="0.25">
      <c r="A100" s="18" t="s">
        <v>85</v>
      </c>
      <c r="B100" s="75" t="s">
        <v>253</v>
      </c>
      <c r="C100" s="20" t="s">
        <v>73</v>
      </c>
      <c r="D100" s="54" t="s">
        <v>338</v>
      </c>
      <c r="E100" s="59" t="s">
        <v>339</v>
      </c>
      <c r="F100" s="30"/>
      <c r="K100" s="14"/>
      <c r="L100" s="12"/>
    </row>
    <row r="101" spans="1:16" ht="15.2" customHeight="1" x14ac:dyDescent="0.25">
      <c r="A101" s="18" t="s">
        <v>106</v>
      </c>
      <c r="B101" s="75" t="s">
        <v>261</v>
      </c>
      <c r="C101" s="20" t="s">
        <v>73</v>
      </c>
      <c r="D101" s="54" t="s">
        <v>114</v>
      </c>
      <c r="E101" s="59" t="s">
        <v>113</v>
      </c>
      <c r="F101" s="30"/>
      <c r="K101" s="14"/>
      <c r="L101" s="12"/>
    </row>
    <row r="102" spans="1:16" s="15" customFormat="1" ht="15.2" customHeight="1" x14ac:dyDescent="0.25">
      <c r="A102" s="18" t="s">
        <v>144</v>
      </c>
      <c r="B102" s="75" t="s">
        <v>262</v>
      </c>
      <c r="C102" s="20" t="s">
        <v>24</v>
      </c>
      <c r="D102" s="54" t="s">
        <v>142</v>
      </c>
      <c r="E102" s="59" t="s">
        <v>143</v>
      </c>
      <c r="F102" s="30"/>
      <c r="H102"/>
      <c r="I102"/>
      <c r="J102"/>
      <c r="K102" s="14"/>
      <c r="L102" s="12"/>
      <c r="M102"/>
      <c r="N102"/>
      <c r="O102"/>
      <c r="P102"/>
    </row>
    <row r="103" spans="1:16" ht="15.2" customHeight="1" x14ac:dyDescent="0.25">
      <c r="A103" s="49" t="s">
        <v>145</v>
      </c>
      <c r="B103" s="75" t="s">
        <v>257</v>
      </c>
      <c r="C103" s="26" t="s">
        <v>23</v>
      </c>
      <c r="D103" s="71" t="s">
        <v>142</v>
      </c>
      <c r="E103" s="72" t="s">
        <v>143</v>
      </c>
      <c r="F103" s="69"/>
      <c r="I103" s="47"/>
      <c r="K103" s="48"/>
      <c r="L103" s="12"/>
    </row>
    <row r="104" spans="1:16" ht="15.2" customHeight="1" x14ac:dyDescent="0.25">
      <c r="A104" s="18" t="s">
        <v>176</v>
      </c>
      <c r="B104" s="75" t="s">
        <v>254</v>
      </c>
      <c r="C104" s="20" t="s">
        <v>24</v>
      </c>
      <c r="D104" s="54" t="s">
        <v>166</v>
      </c>
      <c r="E104" s="59" t="s">
        <v>167</v>
      </c>
      <c r="F104" s="30"/>
      <c r="K104" s="14"/>
      <c r="L104" s="12"/>
    </row>
    <row r="105" spans="1:16" ht="15.2" customHeight="1" x14ac:dyDescent="0.25">
      <c r="A105" s="18" t="s">
        <v>177</v>
      </c>
      <c r="B105" s="75" t="s">
        <v>258</v>
      </c>
      <c r="C105" s="20" t="s">
        <v>24</v>
      </c>
      <c r="D105" s="54" t="s">
        <v>166</v>
      </c>
      <c r="E105" s="59" t="s">
        <v>167</v>
      </c>
      <c r="F105" s="30"/>
      <c r="K105" s="14"/>
      <c r="L105" s="12"/>
    </row>
    <row r="106" spans="1:16" ht="15.2" customHeight="1" x14ac:dyDescent="0.25">
      <c r="A106" s="18" t="s">
        <v>178</v>
      </c>
      <c r="B106" s="75" t="s">
        <v>263</v>
      </c>
      <c r="C106" s="20" t="s">
        <v>24</v>
      </c>
      <c r="D106" s="54" t="s">
        <v>166</v>
      </c>
      <c r="E106" s="59" t="s">
        <v>167</v>
      </c>
      <c r="F106" s="30"/>
      <c r="K106" s="13"/>
      <c r="L106" s="11"/>
    </row>
    <row r="107" spans="1:16" ht="15.2" customHeight="1" x14ac:dyDescent="0.25">
      <c r="A107" s="18" t="s">
        <v>179</v>
      </c>
      <c r="B107" s="75" t="s">
        <v>264</v>
      </c>
      <c r="C107" s="20" t="s">
        <v>24</v>
      </c>
      <c r="D107" s="54" t="s">
        <v>166</v>
      </c>
      <c r="E107" s="59" t="s">
        <v>167</v>
      </c>
      <c r="F107" s="30"/>
      <c r="K107" s="14"/>
      <c r="L107" s="12"/>
    </row>
    <row r="108" spans="1:16" ht="15.2" customHeight="1" x14ac:dyDescent="0.25">
      <c r="A108" s="18" t="s">
        <v>180</v>
      </c>
      <c r="B108" s="75" t="s">
        <v>259</v>
      </c>
      <c r="C108" s="20" t="s">
        <v>24</v>
      </c>
      <c r="D108" s="54" t="s">
        <v>166</v>
      </c>
      <c r="E108" s="59" t="s">
        <v>167</v>
      </c>
      <c r="F108" s="30"/>
      <c r="K108" s="14"/>
      <c r="L108" s="12"/>
    </row>
    <row r="109" spans="1:16" ht="15.2" customHeight="1" x14ac:dyDescent="0.25">
      <c r="A109" s="18" t="s">
        <v>181</v>
      </c>
      <c r="B109" s="75" t="s">
        <v>255</v>
      </c>
      <c r="C109" s="20" t="s">
        <v>24</v>
      </c>
      <c r="D109" s="54" t="s">
        <v>166</v>
      </c>
      <c r="E109" s="59" t="s">
        <v>167</v>
      </c>
      <c r="F109" s="30"/>
      <c r="K109" s="14"/>
      <c r="L109" s="12"/>
    </row>
    <row r="110" spans="1:16" s="10" customFormat="1" ht="15.2" customHeight="1" x14ac:dyDescent="0.25">
      <c r="A110" s="18" t="s">
        <v>22</v>
      </c>
      <c r="B110" s="75" t="s">
        <v>256</v>
      </c>
      <c r="C110" s="20" t="s">
        <v>23</v>
      </c>
      <c r="D110" s="54" t="s">
        <v>217</v>
      </c>
      <c r="E110" s="51" t="str">
        <f>$E$29</f>
        <v>1.7./2023</v>
      </c>
      <c r="F110" s="30"/>
      <c r="K110" s="56"/>
      <c r="L110" s="57"/>
    </row>
    <row r="111" spans="1:16" s="10" customFormat="1" ht="15.2" customHeight="1" x14ac:dyDescent="0.25">
      <c r="A111" s="18" t="s">
        <v>318</v>
      </c>
      <c r="B111" s="75" t="s">
        <v>260</v>
      </c>
      <c r="C111" s="20" t="s">
        <v>73</v>
      </c>
      <c r="D111" s="54" t="s">
        <v>306</v>
      </c>
      <c r="E111" s="55" t="s">
        <v>326</v>
      </c>
      <c r="F111" s="30"/>
      <c r="K111" s="56"/>
      <c r="L111" s="57"/>
    </row>
    <row r="112" spans="1:16" s="10" customFormat="1" ht="15.2" customHeight="1" x14ac:dyDescent="0.25">
      <c r="A112" s="18" t="s">
        <v>319</v>
      </c>
      <c r="B112" s="75" t="s">
        <v>265</v>
      </c>
      <c r="C112" s="20" t="s">
        <v>73</v>
      </c>
      <c r="D112" s="54" t="s">
        <v>306</v>
      </c>
      <c r="E112" s="55" t="s">
        <v>326</v>
      </c>
      <c r="F112" s="30"/>
      <c r="K112" s="56"/>
      <c r="L112" s="57"/>
    </row>
    <row r="113" spans="1:16" s="10" customFormat="1" ht="15.2" customHeight="1" x14ac:dyDescent="0.25">
      <c r="A113" s="23" t="s">
        <v>317</v>
      </c>
      <c r="B113" s="75" t="s">
        <v>266</v>
      </c>
      <c r="C113" s="24" t="s">
        <v>73</v>
      </c>
      <c r="D113" s="50" t="s">
        <v>306</v>
      </c>
      <c r="E113" s="129" t="s">
        <v>326</v>
      </c>
      <c r="F113" s="31"/>
      <c r="K113" s="56"/>
      <c r="L113" s="57"/>
    </row>
    <row r="114" spans="1:16" ht="15.2" customHeight="1" thickBot="1" x14ac:dyDescent="0.3">
      <c r="A114" s="33" t="s">
        <v>335</v>
      </c>
      <c r="B114" s="75" t="s">
        <v>267</v>
      </c>
      <c r="C114" s="34" t="s">
        <v>73</v>
      </c>
      <c r="D114" s="65" t="str">
        <f t="shared" ref="D114" si="1">D146</f>
        <v>MSMT- 245/2021-3-158</v>
      </c>
      <c r="E114" s="66" t="s">
        <v>337</v>
      </c>
      <c r="F114" s="67"/>
      <c r="K114" s="14"/>
      <c r="L114" s="12"/>
    </row>
    <row r="115" spans="1:16" ht="15.2" customHeight="1" thickTop="1" x14ac:dyDescent="0.25">
      <c r="A115" s="93" t="s">
        <v>130</v>
      </c>
      <c r="B115" s="98">
        <v>1</v>
      </c>
      <c r="C115" s="92"/>
      <c r="D115" s="88"/>
      <c r="E115" s="89"/>
      <c r="F115" s="90" t="str">
        <f>'[1]Garanti CŽV'!$B$14</f>
        <v>PhDr. Zbyněk Zicha, Ph.D.</v>
      </c>
      <c r="K115" s="14"/>
      <c r="L115" s="12"/>
    </row>
    <row r="116" spans="1:16" s="10" customFormat="1" ht="15.2" customHeight="1" thickBot="1" x14ac:dyDescent="0.3">
      <c r="A116" s="23" t="s">
        <v>25</v>
      </c>
      <c r="B116" s="79" t="s">
        <v>253</v>
      </c>
      <c r="C116" s="24" t="s">
        <v>229</v>
      </c>
      <c r="D116" s="50" t="s">
        <v>217</v>
      </c>
      <c r="E116" s="51" t="str">
        <f>$E$29</f>
        <v>1.7./2023</v>
      </c>
      <c r="F116" s="36"/>
      <c r="K116" s="52"/>
      <c r="L116" s="53"/>
    </row>
    <row r="117" spans="1:16" s="10" customFormat="1" ht="15.2" customHeight="1" thickTop="1" x14ac:dyDescent="0.25">
      <c r="A117" s="81" t="s">
        <v>131</v>
      </c>
      <c r="B117" s="82">
        <v>4</v>
      </c>
      <c r="C117" s="95"/>
      <c r="D117" s="84"/>
      <c r="E117" s="85"/>
      <c r="F117" s="82" t="s">
        <v>26</v>
      </c>
      <c r="K117" s="56"/>
      <c r="L117" s="57"/>
    </row>
    <row r="118" spans="1:16" s="10" customFormat="1" ht="15.2" customHeight="1" x14ac:dyDescent="0.25">
      <c r="A118" s="18" t="s">
        <v>31</v>
      </c>
      <c r="B118" s="77" t="s">
        <v>253</v>
      </c>
      <c r="C118" s="20" t="s">
        <v>30</v>
      </c>
      <c r="D118" s="54" t="s">
        <v>166</v>
      </c>
      <c r="E118" s="59" t="s">
        <v>167</v>
      </c>
      <c r="F118" s="30"/>
      <c r="K118" s="56"/>
      <c r="L118" s="57"/>
    </row>
    <row r="119" spans="1:16" s="10" customFormat="1" ht="15.2" customHeight="1" thickBot="1" x14ac:dyDescent="0.3">
      <c r="A119" s="18" t="s">
        <v>32</v>
      </c>
      <c r="B119" s="77" t="s">
        <v>261</v>
      </c>
      <c r="C119" s="20" t="s">
        <v>26</v>
      </c>
      <c r="D119" s="54" t="s">
        <v>166</v>
      </c>
      <c r="E119" s="59" t="s">
        <v>167</v>
      </c>
      <c r="F119" s="30"/>
      <c r="K119" s="56"/>
      <c r="L119" s="57"/>
    </row>
    <row r="120" spans="1:16" s="10" customFormat="1" ht="15.2" customHeight="1" thickBot="1" x14ac:dyDescent="0.3">
      <c r="A120" s="23" t="s">
        <v>27</v>
      </c>
      <c r="B120" s="77" t="s">
        <v>262</v>
      </c>
      <c r="C120" s="24" t="s">
        <v>28</v>
      </c>
      <c r="D120" s="54" t="s">
        <v>217</v>
      </c>
      <c r="E120" s="59" t="str">
        <f>$E$29</f>
        <v>1.7./2023</v>
      </c>
      <c r="F120" s="36"/>
      <c r="G120" s="43"/>
      <c r="H120"/>
      <c r="I120"/>
      <c r="J120"/>
      <c r="K120" s="14"/>
      <c r="L120" s="12"/>
      <c r="M120"/>
      <c r="N120"/>
      <c r="O120"/>
      <c r="P120"/>
    </row>
    <row r="121" spans="1:16" s="10" customFormat="1" ht="15.2" customHeight="1" thickTop="1" thickBot="1" x14ac:dyDescent="0.3">
      <c r="A121" s="18" t="s">
        <v>29</v>
      </c>
      <c r="B121" s="77" t="s">
        <v>257</v>
      </c>
      <c r="C121" s="20" t="s">
        <v>30</v>
      </c>
      <c r="D121" s="65" t="s">
        <v>236</v>
      </c>
      <c r="E121" s="66" t="s">
        <v>233</v>
      </c>
      <c r="F121" s="27"/>
      <c r="H121"/>
      <c r="I121"/>
      <c r="J121"/>
      <c r="K121" s="14"/>
      <c r="L121" s="12"/>
      <c r="M121"/>
      <c r="N121"/>
      <c r="O121"/>
      <c r="P121"/>
    </row>
    <row r="122" spans="1:16" s="10" customFormat="1" ht="15.2" customHeight="1" thickTop="1" thickBot="1" x14ac:dyDescent="0.3">
      <c r="A122" s="94" t="s">
        <v>132</v>
      </c>
      <c r="B122" s="82">
        <v>3</v>
      </c>
      <c r="C122" s="95"/>
      <c r="D122" s="88"/>
      <c r="E122" s="89"/>
      <c r="F122" s="82" t="s">
        <v>33</v>
      </c>
      <c r="G122" s="44"/>
      <c r="H122"/>
      <c r="I122"/>
      <c r="J122"/>
      <c r="K122" s="14"/>
      <c r="L122" s="12"/>
      <c r="M122"/>
      <c r="N122"/>
      <c r="O122"/>
      <c r="P122"/>
    </row>
    <row r="123" spans="1:16" s="10" customFormat="1" ht="15.2" customHeight="1" thickTop="1" x14ac:dyDescent="0.25">
      <c r="A123" s="18" t="s">
        <v>80</v>
      </c>
      <c r="B123" s="77" t="s">
        <v>253</v>
      </c>
      <c r="C123" s="20" t="s">
        <v>83</v>
      </c>
      <c r="D123" s="54" t="s">
        <v>112</v>
      </c>
      <c r="E123" s="59" t="s">
        <v>111</v>
      </c>
      <c r="F123" s="28"/>
      <c r="H123"/>
      <c r="I123"/>
      <c r="J123"/>
      <c r="K123" s="14"/>
      <c r="L123" s="12"/>
      <c r="M123"/>
      <c r="N123"/>
      <c r="O123"/>
      <c r="P123"/>
    </row>
    <row r="124" spans="1:16" s="45" customFormat="1" ht="15.2" customHeight="1" x14ac:dyDescent="0.25">
      <c r="A124" s="18" t="s">
        <v>81</v>
      </c>
      <c r="B124" s="77" t="s">
        <v>261</v>
      </c>
      <c r="C124" s="20" t="s">
        <v>82</v>
      </c>
      <c r="D124" s="54" t="s">
        <v>112</v>
      </c>
      <c r="E124" s="59" t="s">
        <v>111</v>
      </c>
      <c r="F124" s="28"/>
      <c r="H124"/>
      <c r="I124"/>
      <c r="J124"/>
      <c r="K124" s="14"/>
      <c r="L124" s="12"/>
      <c r="M124"/>
      <c r="N124"/>
      <c r="O124"/>
      <c r="P124"/>
    </row>
    <row r="125" spans="1:16" s="10" customFormat="1" ht="15.2" customHeight="1" thickBot="1" x14ac:dyDescent="0.3">
      <c r="A125" s="23" t="s">
        <v>34</v>
      </c>
      <c r="B125" s="77" t="s">
        <v>262</v>
      </c>
      <c r="C125" s="24" t="s">
        <v>58</v>
      </c>
      <c r="D125" s="50" t="s">
        <v>217</v>
      </c>
      <c r="E125" s="51" t="str">
        <f>$E$29</f>
        <v>1.7./2023</v>
      </c>
      <c r="F125" s="36"/>
      <c r="H125"/>
      <c r="I125"/>
      <c r="J125"/>
      <c r="K125" s="14"/>
      <c r="L125" s="12"/>
      <c r="M125"/>
      <c r="N125"/>
      <c r="O125"/>
      <c r="P125"/>
    </row>
    <row r="126" spans="1:16" s="10" customFormat="1" ht="15.2" customHeight="1" thickTop="1" x14ac:dyDescent="0.25">
      <c r="A126" s="81" t="s">
        <v>133</v>
      </c>
      <c r="B126" s="82">
        <v>19</v>
      </c>
      <c r="C126" s="83"/>
      <c r="D126" s="84"/>
      <c r="E126" s="85"/>
      <c r="F126" s="82" t="str">
        <f>'[1]Garanti CŽV'!$B$17</f>
        <v>PhDr. Hana Sotáková, Ph.D.</v>
      </c>
      <c r="H126"/>
      <c r="I126"/>
      <c r="J126"/>
      <c r="K126" s="14"/>
      <c r="L126" s="12"/>
      <c r="M126"/>
      <c r="N126"/>
      <c r="O126"/>
      <c r="P126"/>
    </row>
    <row r="127" spans="1:16" s="10" customFormat="1" ht="15.2" customHeight="1" thickBot="1" x14ac:dyDescent="0.3">
      <c r="A127" s="18" t="s">
        <v>36</v>
      </c>
      <c r="B127" s="75" t="s">
        <v>253</v>
      </c>
      <c r="C127" s="20" t="s">
        <v>37</v>
      </c>
      <c r="D127" s="54" t="s">
        <v>120</v>
      </c>
      <c r="E127" s="59" t="s">
        <v>119</v>
      </c>
      <c r="F127" s="21"/>
      <c r="G127" s="44"/>
      <c r="H127"/>
      <c r="I127"/>
      <c r="J127"/>
      <c r="K127" s="13"/>
      <c r="L127" s="11"/>
      <c r="M127"/>
      <c r="N127"/>
      <c r="O127"/>
      <c r="P127"/>
    </row>
    <row r="128" spans="1:16" s="10" customFormat="1" ht="15.2" customHeight="1" thickTop="1" x14ac:dyDescent="0.25">
      <c r="A128" s="18" t="s">
        <v>38</v>
      </c>
      <c r="B128" s="75" t="s">
        <v>261</v>
      </c>
      <c r="C128" s="20" t="s">
        <v>37</v>
      </c>
      <c r="D128" s="54" t="s">
        <v>120</v>
      </c>
      <c r="E128" s="59" t="s">
        <v>119</v>
      </c>
      <c r="F128" s="21"/>
      <c r="H128"/>
      <c r="I128"/>
      <c r="J128"/>
      <c r="K128" s="14"/>
      <c r="L128" s="12"/>
      <c r="M128"/>
      <c r="N128"/>
      <c r="O128"/>
      <c r="P128"/>
    </row>
    <row r="129" spans="1:16" s="10" customFormat="1" ht="15.2" customHeight="1" x14ac:dyDescent="0.25">
      <c r="A129" s="18" t="s">
        <v>40</v>
      </c>
      <c r="B129" s="75" t="s">
        <v>262</v>
      </c>
      <c r="C129" s="20" t="s">
        <v>282</v>
      </c>
      <c r="D129" s="54" t="s">
        <v>120</v>
      </c>
      <c r="E129" s="59" t="s">
        <v>119</v>
      </c>
      <c r="F129" s="21"/>
      <c r="H129"/>
      <c r="I129"/>
      <c r="J129"/>
      <c r="K129" s="14"/>
      <c r="L129" s="12"/>
      <c r="M129"/>
      <c r="N129"/>
      <c r="O129"/>
      <c r="P129"/>
    </row>
    <row r="130" spans="1:16" s="10" customFormat="1" ht="15.2" customHeight="1" x14ac:dyDescent="0.25">
      <c r="A130" s="18" t="s">
        <v>39</v>
      </c>
      <c r="B130" s="75" t="s">
        <v>257</v>
      </c>
      <c r="C130" s="20" t="s">
        <v>107</v>
      </c>
      <c r="D130" s="54" t="s">
        <v>114</v>
      </c>
      <c r="E130" s="59" t="s">
        <v>113</v>
      </c>
      <c r="F130" s="21"/>
      <c r="H130"/>
      <c r="I130"/>
      <c r="J130"/>
      <c r="K130" s="14"/>
      <c r="L130" s="12"/>
      <c r="M130"/>
      <c r="N130"/>
      <c r="O130"/>
      <c r="P130"/>
    </row>
    <row r="131" spans="1:16" ht="15.2" customHeight="1" thickBot="1" x14ac:dyDescent="0.3">
      <c r="A131" s="18" t="s">
        <v>170</v>
      </c>
      <c r="B131" s="75" t="s">
        <v>254</v>
      </c>
      <c r="C131" s="20" t="s">
        <v>282</v>
      </c>
      <c r="D131" s="54" t="s">
        <v>166</v>
      </c>
      <c r="E131" s="59" t="s">
        <v>167</v>
      </c>
      <c r="F131" s="22"/>
      <c r="G131" s="2"/>
      <c r="K131" s="14"/>
      <c r="L131" s="12"/>
    </row>
    <row r="132" spans="1:16" ht="15.2" customHeight="1" thickTop="1" x14ac:dyDescent="0.25">
      <c r="A132" s="18" t="s">
        <v>171</v>
      </c>
      <c r="B132" s="75" t="s">
        <v>258</v>
      </c>
      <c r="C132" s="20" t="s">
        <v>282</v>
      </c>
      <c r="D132" s="54" t="s">
        <v>166</v>
      </c>
      <c r="E132" s="59" t="s">
        <v>167</v>
      </c>
      <c r="F132" s="22"/>
      <c r="K132" s="14"/>
      <c r="L132" s="12"/>
    </row>
    <row r="133" spans="1:16" ht="15.2" customHeight="1" x14ac:dyDescent="0.25">
      <c r="A133" s="18" t="s">
        <v>206</v>
      </c>
      <c r="B133" s="75" t="s">
        <v>263</v>
      </c>
      <c r="C133" s="20" t="s">
        <v>282</v>
      </c>
      <c r="D133" s="54" t="s">
        <v>210</v>
      </c>
      <c r="E133" s="59" t="s">
        <v>211</v>
      </c>
      <c r="F133" s="22"/>
      <c r="K133" s="14"/>
      <c r="L133" s="12"/>
    </row>
    <row r="134" spans="1:16" ht="15.2" customHeight="1" x14ac:dyDescent="0.25">
      <c r="A134" s="18" t="s">
        <v>207</v>
      </c>
      <c r="B134" s="75" t="s">
        <v>264</v>
      </c>
      <c r="C134" s="20" t="s">
        <v>282</v>
      </c>
      <c r="D134" s="54" t="s">
        <v>210</v>
      </c>
      <c r="E134" s="59" t="s">
        <v>211</v>
      </c>
      <c r="F134" s="22"/>
      <c r="K134" s="14"/>
      <c r="L134" s="12"/>
    </row>
    <row r="135" spans="1:16" ht="15.2" customHeight="1" x14ac:dyDescent="0.25">
      <c r="A135" s="18" t="s">
        <v>215</v>
      </c>
      <c r="B135" s="75" t="s">
        <v>259</v>
      </c>
      <c r="C135" s="20" t="s">
        <v>282</v>
      </c>
      <c r="D135" s="54" t="s">
        <v>213</v>
      </c>
      <c r="E135" s="59" t="str">
        <f>$E$154</f>
        <v>17.3./2023</v>
      </c>
      <c r="F135" s="22"/>
      <c r="K135" s="14"/>
      <c r="L135" s="12"/>
    </row>
    <row r="136" spans="1:16" ht="15.2" customHeight="1" x14ac:dyDescent="0.25">
      <c r="A136" s="18" t="s">
        <v>226</v>
      </c>
      <c r="B136" s="75" t="s">
        <v>255</v>
      </c>
      <c r="C136" s="20" t="s">
        <v>282</v>
      </c>
      <c r="D136" s="54" t="s">
        <v>217</v>
      </c>
      <c r="E136" s="59" t="str">
        <f>$E$29</f>
        <v>1.7./2023</v>
      </c>
      <c r="F136" s="22"/>
      <c r="K136" s="13"/>
      <c r="L136" s="11"/>
    </row>
    <row r="137" spans="1:16" ht="15.2" customHeight="1" x14ac:dyDescent="0.25">
      <c r="A137" s="18" t="s">
        <v>227</v>
      </c>
      <c r="B137" s="75" t="s">
        <v>256</v>
      </c>
      <c r="C137" s="20" t="s">
        <v>282</v>
      </c>
      <c r="D137" s="54" t="s">
        <v>217</v>
      </c>
      <c r="E137" s="59" t="str">
        <f>$E$29</f>
        <v>1.7./2023</v>
      </c>
      <c r="F137" s="22"/>
      <c r="K137" s="14"/>
      <c r="L137" s="12"/>
    </row>
    <row r="138" spans="1:16" ht="15.2" customHeight="1" x14ac:dyDescent="0.25">
      <c r="A138" s="23" t="s">
        <v>228</v>
      </c>
      <c r="B138" s="75" t="s">
        <v>260</v>
      </c>
      <c r="C138" s="20" t="s">
        <v>282</v>
      </c>
      <c r="D138" s="54" t="s">
        <v>217</v>
      </c>
      <c r="E138" s="59" t="str">
        <f>$E$29</f>
        <v>1.7./2023</v>
      </c>
      <c r="F138" s="22"/>
      <c r="K138" s="14"/>
      <c r="L138" s="12"/>
    </row>
    <row r="139" spans="1:16" ht="15.2" customHeight="1" x14ac:dyDescent="0.25">
      <c r="A139" s="18" t="s">
        <v>63</v>
      </c>
      <c r="B139" s="75" t="s">
        <v>265</v>
      </c>
      <c r="C139" s="20" t="s">
        <v>282</v>
      </c>
      <c r="D139" s="54" t="s">
        <v>236</v>
      </c>
      <c r="E139" s="55" t="s">
        <v>233</v>
      </c>
      <c r="F139" s="37"/>
      <c r="K139" s="14"/>
      <c r="L139" s="12"/>
    </row>
    <row r="140" spans="1:16" ht="15.2" customHeight="1" x14ac:dyDescent="0.25">
      <c r="A140" s="18" t="s">
        <v>64</v>
      </c>
      <c r="B140" s="75" t="s">
        <v>266</v>
      </c>
      <c r="C140" s="20" t="s">
        <v>282</v>
      </c>
      <c r="D140" s="54" t="s">
        <v>236</v>
      </c>
      <c r="E140" s="55" t="s">
        <v>233</v>
      </c>
      <c r="F140" s="27"/>
      <c r="K140" s="14"/>
      <c r="L140" s="12"/>
    </row>
    <row r="141" spans="1:16" ht="15.2" customHeight="1" x14ac:dyDescent="0.25">
      <c r="A141" s="18" t="s">
        <v>65</v>
      </c>
      <c r="B141" s="75" t="s">
        <v>267</v>
      </c>
      <c r="C141" s="20" t="s">
        <v>282</v>
      </c>
      <c r="D141" s="54" t="s">
        <v>236</v>
      </c>
      <c r="E141" s="55" t="s">
        <v>233</v>
      </c>
      <c r="F141" s="27"/>
      <c r="K141" s="14"/>
      <c r="L141" s="12"/>
    </row>
    <row r="142" spans="1:16" s="60" customFormat="1" ht="15.2" customHeight="1" x14ac:dyDescent="0.25">
      <c r="A142" s="18" t="s">
        <v>35</v>
      </c>
      <c r="B142" s="75" t="s">
        <v>268</v>
      </c>
      <c r="C142" s="20" t="str">
        <f>[2]Akreditace!$F$756</f>
        <v>PhDr. et Mgr. Hana Valentová, CSc.</v>
      </c>
      <c r="D142" s="54" t="s">
        <v>236</v>
      </c>
      <c r="E142" s="55" t="s">
        <v>233</v>
      </c>
      <c r="F142" s="27"/>
      <c r="L142" s="61"/>
      <c r="M142" s="62"/>
    </row>
    <row r="143" spans="1:16" s="60" customFormat="1" ht="15.2" customHeight="1" x14ac:dyDescent="0.25">
      <c r="A143" s="18" t="s">
        <v>314</v>
      </c>
      <c r="B143" s="75" t="s">
        <v>269</v>
      </c>
      <c r="C143" s="20" t="s">
        <v>282</v>
      </c>
      <c r="D143" s="54" t="s">
        <v>306</v>
      </c>
      <c r="E143" s="55" t="s">
        <v>326</v>
      </c>
      <c r="F143" s="30"/>
      <c r="L143" s="63"/>
      <c r="M143" s="64"/>
    </row>
    <row r="144" spans="1:16" s="60" customFormat="1" ht="15.2" customHeight="1" x14ac:dyDescent="0.25">
      <c r="A144" s="18" t="s">
        <v>315</v>
      </c>
      <c r="B144" s="75" t="s">
        <v>270</v>
      </c>
      <c r="C144" s="20" t="s">
        <v>282</v>
      </c>
      <c r="D144" s="54" t="s">
        <v>306</v>
      </c>
      <c r="E144" s="55" t="s">
        <v>326</v>
      </c>
      <c r="F144" s="30"/>
      <c r="L144" s="63"/>
      <c r="M144" s="64"/>
    </row>
    <row r="145" spans="1:17" s="126" customFormat="1" ht="15.2" customHeight="1" x14ac:dyDescent="0.25">
      <c r="A145" s="23" t="s">
        <v>316</v>
      </c>
      <c r="B145" s="76" t="s">
        <v>271</v>
      </c>
      <c r="C145" s="24" t="s">
        <v>282</v>
      </c>
      <c r="D145" s="50" t="s">
        <v>306</v>
      </c>
      <c r="E145" s="129" t="s">
        <v>326</v>
      </c>
      <c r="F145" s="31"/>
      <c r="L145" s="127"/>
      <c r="M145" s="128"/>
    </row>
    <row r="146" spans="1:17" s="60" customFormat="1" ht="15.2" customHeight="1" x14ac:dyDescent="0.25">
      <c r="A146" s="130" t="s">
        <v>333</v>
      </c>
      <c r="B146" s="131"/>
      <c r="C146" s="24" t="s">
        <v>282</v>
      </c>
      <c r="D146" s="47" t="s">
        <v>332</v>
      </c>
      <c r="E146" s="48" t="s">
        <v>337</v>
      </c>
      <c r="F146" s="132"/>
      <c r="L146" s="63"/>
      <c r="M146" s="64"/>
    </row>
    <row r="147" spans="1:17" s="10" customFormat="1" ht="15.2" customHeight="1" thickBot="1" x14ac:dyDescent="0.3">
      <c r="A147" s="33" t="s">
        <v>334</v>
      </c>
      <c r="B147" s="74"/>
      <c r="C147" s="34" t="s">
        <v>282</v>
      </c>
      <c r="D147" s="65" t="s">
        <v>332</v>
      </c>
      <c r="E147" s="66" t="str">
        <f>$E$146</f>
        <v>8.3./2024</v>
      </c>
      <c r="F147" s="67"/>
      <c r="H147"/>
      <c r="I147"/>
      <c r="J147"/>
      <c r="K147"/>
      <c r="L147" s="14"/>
      <c r="M147" s="12"/>
      <c r="N147"/>
      <c r="O147"/>
      <c r="P147"/>
      <c r="Q147"/>
    </row>
    <row r="148" spans="1:17" s="10" customFormat="1" ht="15" customHeight="1" thickTop="1" x14ac:dyDescent="0.25">
      <c r="A148" s="97" t="s">
        <v>134</v>
      </c>
      <c r="B148" s="90">
        <v>10</v>
      </c>
      <c r="C148" s="96"/>
      <c r="D148" s="88"/>
      <c r="E148" s="89"/>
      <c r="F148" s="90" t="s">
        <v>41</v>
      </c>
      <c r="L148" s="56"/>
      <c r="M148" s="57"/>
    </row>
    <row r="149" spans="1:17" s="10" customFormat="1" ht="15.2" customHeight="1" x14ac:dyDescent="0.25">
      <c r="A149" s="18" t="s">
        <v>45</v>
      </c>
      <c r="B149" s="75" t="s">
        <v>253</v>
      </c>
      <c r="C149" s="20" t="s">
        <v>41</v>
      </c>
      <c r="D149" s="54" t="s">
        <v>120</v>
      </c>
      <c r="E149" s="59" t="s">
        <v>119</v>
      </c>
      <c r="F149" s="21"/>
      <c r="L149" s="56"/>
      <c r="M149" s="57"/>
    </row>
    <row r="150" spans="1:17" s="10" customFormat="1" ht="15.2" customHeight="1" x14ac:dyDescent="0.25">
      <c r="A150" s="18" t="s">
        <v>94</v>
      </c>
      <c r="B150" s="75" t="s">
        <v>261</v>
      </c>
      <c r="C150" s="20" t="s">
        <v>41</v>
      </c>
      <c r="D150" s="54" t="s">
        <v>120</v>
      </c>
      <c r="E150" s="59" t="s">
        <v>119</v>
      </c>
      <c r="F150" s="22"/>
      <c r="L150" s="56"/>
      <c r="M150" s="57"/>
    </row>
    <row r="151" spans="1:17" s="10" customFormat="1" ht="15.2" customHeight="1" x14ac:dyDescent="0.25">
      <c r="A151" s="18" t="s">
        <v>172</v>
      </c>
      <c r="B151" s="75" t="s">
        <v>262</v>
      </c>
      <c r="C151" s="20" t="s">
        <v>44</v>
      </c>
      <c r="D151" s="54" t="s">
        <v>166</v>
      </c>
      <c r="E151" s="59" t="s">
        <v>167</v>
      </c>
      <c r="F151" s="22"/>
      <c r="L151" s="56"/>
      <c r="M151" s="57"/>
    </row>
    <row r="152" spans="1:17" s="10" customFormat="1" ht="15.2" customHeight="1" thickBot="1" x14ac:dyDescent="0.3">
      <c r="A152" s="18" t="s">
        <v>173</v>
      </c>
      <c r="B152" s="75" t="s">
        <v>257</v>
      </c>
      <c r="C152" s="20" t="s">
        <v>41</v>
      </c>
      <c r="D152" s="54" t="s">
        <v>166</v>
      </c>
      <c r="E152" s="59" t="s">
        <v>167</v>
      </c>
      <c r="F152" s="22"/>
      <c r="G152" s="44"/>
      <c r="H152"/>
      <c r="I152"/>
      <c r="J152"/>
      <c r="K152"/>
      <c r="L152" s="14"/>
      <c r="M152" s="12"/>
      <c r="N152"/>
      <c r="O152"/>
      <c r="P152"/>
      <c r="Q152"/>
    </row>
    <row r="153" spans="1:17" s="10" customFormat="1" ht="15.2" customHeight="1" thickTop="1" x14ac:dyDescent="0.25">
      <c r="A153" s="18" t="s">
        <v>174</v>
      </c>
      <c r="B153" s="75" t="s">
        <v>254</v>
      </c>
      <c r="C153" s="20" t="s">
        <v>175</v>
      </c>
      <c r="D153" s="54" t="s">
        <v>166</v>
      </c>
      <c r="E153" s="59" t="s">
        <v>167</v>
      </c>
      <c r="F153" s="22"/>
      <c r="H153"/>
      <c r="I153"/>
      <c r="J153"/>
      <c r="K153"/>
      <c r="L153" s="14"/>
      <c r="M153" s="12"/>
      <c r="N153"/>
      <c r="O153"/>
      <c r="P153"/>
      <c r="Q153"/>
    </row>
    <row r="154" spans="1:17" s="10" customFormat="1" ht="15.2" customHeight="1" x14ac:dyDescent="0.25">
      <c r="A154" s="18" t="s">
        <v>214</v>
      </c>
      <c r="B154" s="75" t="s">
        <v>258</v>
      </c>
      <c r="C154" s="20" t="s">
        <v>216</v>
      </c>
      <c r="D154" s="54" t="s">
        <v>213</v>
      </c>
      <c r="E154" s="59" t="s">
        <v>231</v>
      </c>
      <c r="F154" s="22"/>
      <c r="H154"/>
      <c r="I154"/>
      <c r="J154"/>
      <c r="K154"/>
      <c r="L154" s="13"/>
      <c r="M154" s="11"/>
      <c r="N154"/>
      <c r="O154"/>
      <c r="P154"/>
      <c r="Q154"/>
    </row>
    <row r="155" spans="1:17" s="10" customFormat="1" ht="15.2" customHeight="1" x14ac:dyDescent="0.25">
      <c r="A155" s="23" t="s">
        <v>43</v>
      </c>
      <c r="B155" s="75" t="s">
        <v>263</v>
      </c>
      <c r="C155" s="24" t="s">
        <v>44</v>
      </c>
      <c r="D155" s="50" t="s">
        <v>217</v>
      </c>
      <c r="E155" s="51" t="str">
        <f>$E$29</f>
        <v>1.7./2023</v>
      </c>
      <c r="F155" s="36"/>
      <c r="L155" s="56"/>
      <c r="M155" s="57"/>
    </row>
    <row r="156" spans="1:17" s="10" customFormat="1" ht="15.2" customHeight="1" x14ac:dyDescent="0.25">
      <c r="A156" s="18" t="s">
        <v>42</v>
      </c>
      <c r="B156" s="75" t="s">
        <v>264</v>
      </c>
      <c r="C156" s="20" t="s">
        <v>44</v>
      </c>
      <c r="D156" s="54" t="s">
        <v>306</v>
      </c>
      <c r="E156" s="55" t="s">
        <v>326</v>
      </c>
      <c r="F156" s="30"/>
      <c r="L156" s="56"/>
      <c r="M156" s="57"/>
    </row>
    <row r="157" spans="1:17" s="10" customFormat="1" ht="15.2" customHeight="1" x14ac:dyDescent="0.25">
      <c r="A157" s="18" t="s">
        <v>312</v>
      </c>
      <c r="B157" s="75" t="s">
        <v>259</v>
      </c>
      <c r="C157" s="20" t="s">
        <v>313</v>
      </c>
      <c r="D157" s="54" t="s">
        <v>306</v>
      </c>
      <c r="E157" s="55" t="s">
        <v>326</v>
      </c>
      <c r="F157" s="30"/>
      <c r="L157" s="56"/>
      <c r="M157" s="57"/>
    </row>
    <row r="158" spans="1:17" s="10" customFormat="1" ht="15.2" customHeight="1" thickBot="1" x14ac:dyDescent="0.3">
      <c r="A158" s="33" t="s">
        <v>310</v>
      </c>
      <c r="B158" s="74" t="s">
        <v>255</v>
      </c>
      <c r="C158" s="34" t="s">
        <v>216</v>
      </c>
      <c r="D158" s="65" t="s">
        <v>311</v>
      </c>
      <c r="E158" s="66" t="s">
        <v>326</v>
      </c>
      <c r="F158" s="67"/>
      <c r="H158"/>
      <c r="I158"/>
      <c r="J158"/>
      <c r="K158"/>
      <c r="L158" s="14"/>
      <c r="M158" s="12"/>
      <c r="N158"/>
      <c r="O158"/>
      <c r="P158"/>
      <c r="Q158"/>
    </row>
    <row r="159" spans="1:17" s="10" customFormat="1" ht="15.2" customHeight="1" thickTop="1" x14ac:dyDescent="0.25">
      <c r="A159" s="93" t="s">
        <v>135</v>
      </c>
      <c r="B159" s="90">
        <v>4</v>
      </c>
      <c r="C159" s="96"/>
      <c r="D159" s="88"/>
      <c r="E159" s="89"/>
      <c r="F159" s="90" t="s">
        <v>46</v>
      </c>
      <c r="H159"/>
      <c r="I159"/>
      <c r="J159"/>
      <c r="K159"/>
      <c r="L159" s="14"/>
      <c r="M159" s="12"/>
      <c r="N159"/>
      <c r="O159"/>
      <c r="P159"/>
      <c r="Q159"/>
    </row>
    <row r="160" spans="1:17" s="10" customFormat="1" ht="15.2" customHeight="1" x14ac:dyDescent="0.25">
      <c r="A160" s="18" t="s">
        <v>47</v>
      </c>
      <c r="B160" s="77" t="s">
        <v>253</v>
      </c>
      <c r="C160" s="20" t="s">
        <v>48</v>
      </c>
      <c r="D160" s="54" t="s">
        <v>114</v>
      </c>
      <c r="E160" s="59" t="s">
        <v>113</v>
      </c>
      <c r="F160" s="22"/>
      <c r="H160"/>
      <c r="I160"/>
      <c r="J160"/>
      <c r="K160"/>
      <c r="L160" s="14"/>
      <c r="M160" s="12"/>
      <c r="N160"/>
      <c r="O160"/>
      <c r="P160"/>
      <c r="Q160"/>
    </row>
    <row r="161" spans="1:17" s="10" customFormat="1" ht="15.2" customHeight="1" x14ac:dyDescent="0.25">
      <c r="A161" s="18" t="s">
        <v>49</v>
      </c>
      <c r="B161" s="77" t="s">
        <v>261</v>
      </c>
      <c r="C161" s="20" t="s">
        <v>48</v>
      </c>
      <c r="D161" s="54" t="s">
        <v>114</v>
      </c>
      <c r="E161" s="59" t="s">
        <v>113</v>
      </c>
      <c r="F161" s="22"/>
      <c r="L161" s="56"/>
      <c r="M161" s="57"/>
    </row>
    <row r="162" spans="1:17" s="10" customFormat="1" ht="15.2" customHeight="1" x14ac:dyDescent="0.25">
      <c r="A162" s="38" t="s">
        <v>108</v>
      </c>
      <c r="B162" s="77" t="s">
        <v>262</v>
      </c>
      <c r="C162" s="24" t="s">
        <v>48</v>
      </c>
      <c r="D162" s="54" t="s">
        <v>114</v>
      </c>
      <c r="E162" s="59" t="s">
        <v>113</v>
      </c>
      <c r="F162" s="37"/>
      <c r="L162" s="56"/>
      <c r="M162" s="57"/>
    </row>
    <row r="163" spans="1:17" s="10" customFormat="1" ht="15.2" customHeight="1" thickBot="1" x14ac:dyDescent="0.3">
      <c r="A163" s="39" t="s">
        <v>66</v>
      </c>
      <c r="B163" s="77" t="s">
        <v>257</v>
      </c>
      <c r="C163" s="20" t="s">
        <v>48</v>
      </c>
      <c r="D163" s="65" t="s">
        <v>236</v>
      </c>
      <c r="E163" s="66" t="s">
        <v>233</v>
      </c>
      <c r="F163" s="27"/>
      <c r="H163"/>
      <c r="I163"/>
      <c r="J163"/>
      <c r="K163"/>
      <c r="L163" s="14"/>
      <c r="M163" s="12"/>
      <c r="N163"/>
      <c r="O163"/>
      <c r="P163"/>
      <c r="Q163"/>
    </row>
    <row r="164" spans="1:17" s="10" customFormat="1" ht="15.2" customHeight="1" thickTop="1" thickBot="1" x14ac:dyDescent="0.3">
      <c r="A164" s="81" t="s">
        <v>136</v>
      </c>
      <c r="B164" s="82">
        <v>8</v>
      </c>
      <c r="C164" s="95"/>
      <c r="D164" s="88"/>
      <c r="E164" s="89"/>
      <c r="F164" s="82" t="s">
        <v>328</v>
      </c>
      <c r="G164" s="44"/>
      <c r="H164"/>
      <c r="I164"/>
      <c r="J164"/>
      <c r="K164"/>
      <c r="L164" s="14"/>
      <c r="M164" s="12"/>
      <c r="N164"/>
      <c r="O164"/>
      <c r="P164"/>
      <c r="Q164"/>
    </row>
    <row r="165" spans="1:17" s="10" customFormat="1" ht="15.2" customHeight="1" thickTop="1" x14ac:dyDescent="0.25">
      <c r="A165" s="18" t="s">
        <v>50</v>
      </c>
      <c r="B165" s="77" t="s">
        <v>253</v>
      </c>
      <c r="C165" s="20" t="s">
        <v>51</v>
      </c>
      <c r="D165" s="54" t="s">
        <v>114</v>
      </c>
      <c r="E165" s="59" t="s">
        <v>113</v>
      </c>
      <c r="F165" s="22"/>
      <c r="H165"/>
      <c r="I165"/>
      <c r="J165"/>
      <c r="K165"/>
      <c r="L165" s="14"/>
      <c r="M165" s="12"/>
      <c r="N165"/>
      <c r="O165"/>
      <c r="P165"/>
      <c r="Q165"/>
    </row>
    <row r="166" spans="1:17" s="10" customFormat="1" ht="15.2" customHeight="1" x14ac:dyDescent="0.25">
      <c r="A166" s="18" t="s">
        <v>60</v>
      </c>
      <c r="B166" s="77" t="s">
        <v>261</v>
      </c>
      <c r="C166" s="20" t="s">
        <v>152</v>
      </c>
      <c r="D166" s="54" t="s">
        <v>153</v>
      </c>
      <c r="E166" s="59" t="s">
        <v>151</v>
      </c>
      <c r="F166" s="28"/>
      <c r="H166"/>
      <c r="I166"/>
      <c r="J166"/>
      <c r="K166"/>
      <c r="L166" s="13"/>
      <c r="M166" s="11"/>
      <c r="N166"/>
      <c r="O166"/>
      <c r="P166"/>
      <c r="Q166"/>
    </row>
    <row r="167" spans="1:17" s="10" customFormat="1" ht="15.2" customHeight="1" x14ac:dyDescent="0.25">
      <c r="A167" s="18" t="s">
        <v>208</v>
      </c>
      <c r="B167" s="77" t="s">
        <v>262</v>
      </c>
      <c r="C167" s="20" t="s">
        <v>286</v>
      </c>
      <c r="D167" s="54" t="s">
        <v>210</v>
      </c>
      <c r="E167" s="59" t="s">
        <v>211</v>
      </c>
      <c r="F167" s="28"/>
      <c r="H167"/>
      <c r="I167"/>
      <c r="J167"/>
      <c r="K167"/>
      <c r="L167" s="14"/>
      <c r="M167" s="12"/>
      <c r="N167"/>
      <c r="O167"/>
      <c r="P167"/>
      <c r="Q167"/>
    </row>
    <row r="168" spans="1:17" s="10" customFormat="1" ht="15.2" customHeight="1" x14ac:dyDescent="0.25">
      <c r="A168" s="18" t="s">
        <v>209</v>
      </c>
      <c r="B168" s="77" t="s">
        <v>257</v>
      </c>
      <c r="C168" s="20" t="s">
        <v>286</v>
      </c>
      <c r="D168" s="54" t="s">
        <v>210</v>
      </c>
      <c r="E168" s="59" t="s">
        <v>211</v>
      </c>
      <c r="F168" s="28"/>
      <c r="H168"/>
      <c r="I168"/>
      <c r="J168"/>
      <c r="K168"/>
      <c r="L168" s="14"/>
      <c r="M168" s="12"/>
      <c r="N168"/>
      <c r="O168"/>
      <c r="P168"/>
      <c r="Q168"/>
    </row>
    <row r="169" spans="1:17" s="10" customFormat="1" ht="15.2" customHeight="1" thickBot="1" x14ac:dyDescent="0.3">
      <c r="A169" s="18" t="s">
        <v>218</v>
      </c>
      <c r="B169" s="77" t="s">
        <v>254</v>
      </c>
      <c r="C169" s="20" t="s">
        <v>219</v>
      </c>
      <c r="D169" s="54" t="s">
        <v>217</v>
      </c>
      <c r="E169" s="59" t="str">
        <f>$E$29</f>
        <v>1.7./2023</v>
      </c>
      <c r="F169" s="27"/>
      <c r="G169" s="44"/>
      <c r="H169"/>
      <c r="I169"/>
      <c r="J169"/>
      <c r="K169"/>
      <c r="L169" s="14"/>
      <c r="M169" s="12"/>
      <c r="N169"/>
      <c r="O169"/>
      <c r="P169"/>
      <c r="Q169"/>
    </row>
    <row r="170" spans="1:17" s="10" customFormat="1" ht="15.2" customHeight="1" thickTop="1" x14ac:dyDescent="0.25">
      <c r="A170" s="18" t="s">
        <v>220</v>
      </c>
      <c r="B170" s="77" t="s">
        <v>258</v>
      </c>
      <c r="C170" s="20" t="s">
        <v>222</v>
      </c>
      <c r="D170" s="54" t="s">
        <v>217</v>
      </c>
      <c r="E170" s="59" t="str">
        <f>$E$29</f>
        <v>1.7./2023</v>
      </c>
      <c r="F170" s="27"/>
      <c r="H170"/>
      <c r="I170"/>
      <c r="J170"/>
      <c r="K170"/>
      <c r="L170" s="14"/>
      <c r="M170" s="12"/>
      <c r="N170"/>
      <c r="O170"/>
      <c r="P170"/>
      <c r="Q170"/>
    </row>
    <row r="171" spans="1:17" s="10" customFormat="1" ht="15.2" customHeight="1" x14ac:dyDescent="0.25">
      <c r="A171" s="18" t="s">
        <v>221</v>
      </c>
      <c r="B171" s="77" t="s">
        <v>263</v>
      </c>
      <c r="C171" s="20" t="s">
        <v>59</v>
      </c>
      <c r="D171" s="54" t="s">
        <v>217</v>
      </c>
      <c r="E171" s="59" t="str">
        <f>$E$29</f>
        <v>1.7./2023</v>
      </c>
      <c r="F171" s="27"/>
      <c r="H171"/>
      <c r="I171"/>
      <c r="J171"/>
      <c r="K171"/>
      <c r="L171" s="14"/>
      <c r="M171" s="12"/>
      <c r="N171"/>
      <c r="O171"/>
      <c r="P171"/>
      <c r="Q171"/>
    </row>
    <row r="172" spans="1:17" s="10" customFormat="1" ht="15.2" customHeight="1" thickBot="1" x14ac:dyDescent="0.3">
      <c r="A172" s="23" t="s">
        <v>223</v>
      </c>
      <c r="B172" s="77" t="s">
        <v>264</v>
      </c>
      <c r="C172" s="24" t="s">
        <v>224</v>
      </c>
      <c r="D172" s="50" t="s">
        <v>217</v>
      </c>
      <c r="E172" s="51" t="str">
        <f>$E$29</f>
        <v>1.7./2023</v>
      </c>
      <c r="F172" s="36"/>
      <c r="H172"/>
      <c r="I172"/>
      <c r="J172"/>
      <c r="K172"/>
      <c r="L172" s="14"/>
      <c r="M172" s="12"/>
      <c r="N172"/>
      <c r="O172"/>
      <c r="P172"/>
      <c r="Q172"/>
    </row>
    <row r="173" spans="1:17" s="10" customFormat="1" ht="15.2" customHeight="1" thickTop="1" thickBot="1" x14ac:dyDescent="0.3">
      <c r="A173" s="81" t="s">
        <v>137</v>
      </c>
      <c r="B173" s="82">
        <v>0</v>
      </c>
      <c r="C173" s="95"/>
      <c r="D173" s="99"/>
      <c r="E173" s="100"/>
      <c r="F173" s="82" t="str">
        <f>'[1]Garanti CŽV'!$B$21</f>
        <v>Mgr. Zuzana Svatošová</v>
      </c>
      <c r="H173"/>
      <c r="I173"/>
      <c r="J173"/>
      <c r="K173"/>
      <c r="L173" s="13"/>
      <c r="M173" s="11"/>
      <c r="N173"/>
      <c r="O173"/>
      <c r="P173"/>
      <c r="Q173"/>
    </row>
    <row r="174" spans="1:17" s="10" customFormat="1" ht="15.2" customHeight="1" thickTop="1" x14ac:dyDescent="0.25">
      <c r="A174" s="101" t="s">
        <v>138</v>
      </c>
      <c r="B174" s="102">
        <v>6</v>
      </c>
      <c r="C174" s="103"/>
      <c r="D174" s="104"/>
      <c r="E174" s="105"/>
      <c r="F174" s="112" t="s">
        <v>212</v>
      </c>
      <c r="H174"/>
      <c r="I174"/>
      <c r="J174"/>
      <c r="K174"/>
      <c r="L174" s="14"/>
      <c r="M174" s="12"/>
      <c r="N174"/>
      <c r="O174"/>
      <c r="P174"/>
      <c r="Q174"/>
    </row>
    <row r="175" spans="1:17" s="10" customFormat="1" ht="15.2" customHeight="1" x14ac:dyDescent="0.25">
      <c r="A175" s="18" t="s">
        <v>154</v>
      </c>
      <c r="B175" s="80" t="s">
        <v>253</v>
      </c>
      <c r="C175" s="20" t="s">
        <v>2</v>
      </c>
      <c r="D175" s="54" t="s">
        <v>153</v>
      </c>
      <c r="E175" s="59" t="s">
        <v>151</v>
      </c>
      <c r="F175" s="21"/>
      <c r="H175"/>
      <c r="I175"/>
      <c r="J175"/>
      <c r="K175"/>
      <c r="L175" s="14"/>
      <c r="M175" s="12"/>
      <c r="N175"/>
      <c r="O175"/>
      <c r="P175"/>
      <c r="Q175"/>
    </row>
    <row r="176" spans="1:17" s="10" customFormat="1" ht="15.2" customHeight="1" thickBot="1" x14ac:dyDescent="0.3">
      <c r="A176" s="18" t="s">
        <v>155</v>
      </c>
      <c r="B176" s="80" t="s">
        <v>261</v>
      </c>
      <c r="C176" s="20" t="s">
        <v>156</v>
      </c>
      <c r="D176" s="54" t="s">
        <v>153</v>
      </c>
      <c r="E176" s="59" t="s">
        <v>151</v>
      </c>
      <c r="F176" s="21"/>
      <c r="G176" s="44"/>
      <c r="H176"/>
      <c r="I176"/>
      <c r="J176"/>
      <c r="K176"/>
      <c r="L176" s="14"/>
      <c r="M176" s="12"/>
      <c r="N176"/>
      <c r="O176"/>
      <c r="P176"/>
      <c r="Q176"/>
    </row>
    <row r="177" spans="1:17" s="10" customFormat="1" ht="15.2" customHeight="1" thickTop="1" x14ac:dyDescent="0.25">
      <c r="A177" s="18" t="s">
        <v>157</v>
      </c>
      <c r="B177" s="80" t="s">
        <v>262</v>
      </c>
      <c r="C177" s="20" t="s">
        <v>2</v>
      </c>
      <c r="D177" s="54" t="s">
        <v>153</v>
      </c>
      <c r="E177" s="59" t="s">
        <v>151</v>
      </c>
      <c r="F177" s="21"/>
      <c r="H177"/>
      <c r="I177"/>
      <c r="J177"/>
      <c r="K177"/>
      <c r="L177" s="14"/>
      <c r="M177" s="12"/>
      <c r="N177"/>
      <c r="O177"/>
      <c r="P177"/>
      <c r="Q177"/>
    </row>
    <row r="178" spans="1:17" s="10" customFormat="1" ht="15.2" customHeight="1" x14ac:dyDescent="0.25">
      <c r="A178" s="18" t="s">
        <v>158</v>
      </c>
      <c r="B178" s="80" t="s">
        <v>257</v>
      </c>
      <c r="C178" s="20" t="s">
        <v>2</v>
      </c>
      <c r="D178" s="54" t="s">
        <v>153</v>
      </c>
      <c r="E178" s="59" t="s">
        <v>151</v>
      </c>
      <c r="F178" s="21"/>
      <c r="H178"/>
      <c r="I178"/>
      <c r="J178"/>
      <c r="K178"/>
      <c r="L178" s="14"/>
      <c r="M178" s="12"/>
      <c r="N178"/>
      <c r="O178"/>
      <c r="P178"/>
      <c r="Q178"/>
    </row>
    <row r="179" spans="1:17" s="10" customFormat="1" ht="15.2" customHeight="1" thickBot="1" x14ac:dyDescent="0.3">
      <c r="A179" s="18" t="s">
        <v>162</v>
      </c>
      <c r="B179" s="80" t="s">
        <v>254</v>
      </c>
      <c r="C179" s="20" t="s">
        <v>163</v>
      </c>
      <c r="D179" s="54" t="s">
        <v>160</v>
      </c>
      <c r="E179" s="59" t="s">
        <v>161</v>
      </c>
      <c r="F179" s="21"/>
      <c r="G179" s="44"/>
      <c r="H179"/>
      <c r="I179"/>
      <c r="J179"/>
      <c r="K179"/>
      <c r="L179" s="14"/>
      <c r="M179" s="12"/>
      <c r="N179"/>
      <c r="O179"/>
      <c r="P179"/>
      <c r="Q179"/>
    </row>
    <row r="180" spans="1:17" s="10" customFormat="1" ht="15.2" customHeight="1" thickTop="1" thickBot="1" x14ac:dyDescent="0.3">
      <c r="A180" s="33" t="s">
        <v>164</v>
      </c>
      <c r="B180" s="106" t="s">
        <v>258</v>
      </c>
      <c r="C180" s="34" t="s">
        <v>163</v>
      </c>
      <c r="D180" s="65" t="s">
        <v>160</v>
      </c>
      <c r="E180" s="68" t="s">
        <v>161</v>
      </c>
      <c r="F180" s="40"/>
      <c r="G180" s="41"/>
      <c r="H180"/>
      <c r="I180"/>
      <c r="J180"/>
      <c r="K180"/>
      <c r="L180" s="14"/>
      <c r="M180" s="12"/>
      <c r="N180"/>
      <c r="O180"/>
      <c r="P180"/>
      <c r="Q180"/>
    </row>
    <row r="181" spans="1:17" s="10" customFormat="1" ht="15.2" customHeight="1" thickTop="1" x14ac:dyDescent="0.25">
      <c r="A181" s="97" t="s">
        <v>139</v>
      </c>
      <c r="B181" s="90">
        <v>1</v>
      </c>
      <c r="C181" s="96"/>
      <c r="D181" s="88"/>
      <c r="E181" s="89"/>
      <c r="F181" s="90" t="s">
        <v>57</v>
      </c>
      <c r="G181" s="41"/>
      <c r="H181"/>
      <c r="I181"/>
      <c r="J181"/>
      <c r="K181"/>
      <c r="L181" s="14"/>
      <c r="M181" s="12"/>
      <c r="N181"/>
      <c r="O181"/>
      <c r="P181"/>
      <c r="Q181"/>
    </row>
    <row r="182" spans="1:17" s="10" customFormat="1" ht="15.2" customHeight="1" thickBot="1" x14ac:dyDescent="0.3">
      <c r="A182" s="33" t="s">
        <v>61</v>
      </c>
      <c r="B182" s="74" t="s">
        <v>253</v>
      </c>
      <c r="C182" s="34" t="s">
        <v>62</v>
      </c>
      <c r="D182" s="65" t="s">
        <v>217</v>
      </c>
      <c r="E182" s="68" t="str">
        <f>$E$29</f>
        <v>1.7./2023</v>
      </c>
      <c r="F182" s="107"/>
      <c r="G182" s="41"/>
      <c r="H182"/>
      <c r="I182"/>
      <c r="J182"/>
      <c r="K182"/>
      <c r="L182" s="13"/>
      <c r="M182" s="11"/>
      <c r="N182"/>
      <c r="O182"/>
      <c r="P182"/>
      <c r="Q182"/>
    </row>
    <row r="183" spans="1:17" ht="15.2" customHeight="1" thickTop="1" x14ac:dyDescent="0.25">
      <c r="A183" s="113" t="s">
        <v>331</v>
      </c>
      <c r="B183" s="113">
        <f>SUM(B181+B174+B173+B164+B159+B148+B126+B117+B97+B85+B77+B65+B61+B56+B52+B42+B40+B35+B32+B2)</f>
        <v>150</v>
      </c>
      <c r="C183" s="114"/>
      <c r="D183" s="115"/>
      <c r="E183" s="116"/>
      <c r="F183" s="135">
        <v>44341</v>
      </c>
      <c r="G183" s="3"/>
      <c r="L183" s="14"/>
      <c r="M183" s="12"/>
    </row>
    <row r="184" spans="1:17" ht="15.2" customHeight="1" x14ac:dyDescent="0.25">
      <c r="A184" s="117"/>
      <c r="B184" s="117"/>
      <c r="C184" s="117"/>
      <c r="D184" s="118"/>
      <c r="E184" s="119"/>
      <c r="F184" s="120" t="s">
        <v>252</v>
      </c>
      <c r="G184" s="3"/>
      <c r="H184" s="3"/>
      <c r="L184" s="14"/>
      <c r="M184" s="12"/>
    </row>
    <row r="185" spans="1:17" ht="15.2" customHeight="1" x14ac:dyDescent="0.25">
      <c r="A185" s="121"/>
      <c r="B185" s="121"/>
      <c r="C185" s="121"/>
      <c r="D185" s="122"/>
      <c r="E185" s="123"/>
      <c r="F185" s="121"/>
      <c r="G185" s="3"/>
      <c r="H185" s="3"/>
      <c r="L185" s="14"/>
      <c r="M185" s="12"/>
    </row>
    <row r="186" spans="1:17" ht="15.2" customHeight="1" x14ac:dyDescent="0.25">
      <c r="A186" s="121"/>
      <c r="B186" s="121"/>
      <c r="C186" s="121"/>
      <c r="D186" s="124"/>
      <c r="E186" s="125"/>
      <c r="F186" s="121"/>
      <c r="G186" s="3"/>
      <c r="H186" s="3"/>
      <c r="L186" s="14"/>
      <c r="M186" s="12"/>
    </row>
    <row r="187" spans="1:17" ht="15.2" customHeight="1" x14ac:dyDescent="0.25">
      <c r="A187" s="121"/>
      <c r="B187" s="121"/>
      <c r="C187" s="121"/>
      <c r="D187" s="124"/>
      <c r="E187" s="125"/>
      <c r="F187" s="121"/>
      <c r="G187" s="3"/>
      <c r="H187" s="3"/>
      <c r="L187" s="14"/>
      <c r="M187" s="12"/>
    </row>
    <row r="188" spans="1:17" ht="15.2" customHeight="1" x14ac:dyDescent="0.25">
      <c r="A188" s="121"/>
      <c r="B188" s="121"/>
      <c r="C188" s="121"/>
      <c r="D188" s="124"/>
      <c r="E188" s="125"/>
      <c r="F188" s="121"/>
      <c r="G188" s="3"/>
      <c r="H188" s="3"/>
      <c r="L188" s="14"/>
      <c r="M188" s="12"/>
    </row>
    <row r="189" spans="1:17" ht="15.2" customHeight="1" x14ac:dyDescent="0.25">
      <c r="A189" s="121"/>
      <c r="B189" s="121"/>
      <c r="C189" s="121"/>
      <c r="D189" s="124"/>
      <c r="E189" s="125"/>
      <c r="F189" s="121"/>
      <c r="G189" s="3"/>
      <c r="H189" s="3"/>
      <c r="L189" s="14"/>
      <c r="M189" s="12"/>
    </row>
    <row r="190" spans="1:17" ht="15.2" customHeight="1" x14ac:dyDescent="0.25">
      <c r="A190" s="121"/>
      <c r="B190" s="121"/>
      <c r="C190" s="121"/>
      <c r="D190" s="124"/>
      <c r="E190" s="125"/>
      <c r="F190" s="121"/>
      <c r="G190" s="3"/>
      <c r="H190" s="3"/>
      <c r="L190" s="14"/>
      <c r="M190" s="12"/>
    </row>
    <row r="191" spans="1:17" ht="15.2" customHeight="1" x14ac:dyDescent="0.25">
      <c r="A191" s="121"/>
      <c r="B191" s="121"/>
      <c r="C191" s="121"/>
      <c r="D191" s="124"/>
      <c r="E191" s="125"/>
      <c r="F191" s="121"/>
      <c r="G191" s="3"/>
      <c r="H191" s="3"/>
      <c r="L191" s="13"/>
      <c r="M191" s="11"/>
    </row>
    <row r="192" spans="1:17" ht="15.2" customHeight="1" x14ac:dyDescent="0.25">
      <c r="A192" s="121"/>
      <c r="B192" s="121"/>
      <c r="C192" s="121"/>
      <c r="D192" s="124"/>
      <c r="E192" s="125"/>
      <c r="F192" s="121"/>
      <c r="G192" s="3"/>
      <c r="H192" s="3"/>
      <c r="L192" s="14"/>
      <c r="M192" s="12"/>
    </row>
    <row r="193" spans="1:13" ht="15.2" customHeight="1" x14ac:dyDescent="0.25">
      <c r="A193" s="121"/>
      <c r="B193" s="121"/>
      <c r="C193" s="121"/>
      <c r="D193" s="124"/>
      <c r="E193" s="125"/>
      <c r="F193" s="121"/>
      <c r="G193" s="3"/>
      <c r="H193" s="3"/>
      <c r="L193" s="14"/>
      <c r="M193" s="12"/>
    </row>
    <row r="194" spans="1:13" ht="15.2" customHeight="1" x14ac:dyDescent="0.25">
      <c r="A194" s="121"/>
      <c r="B194" s="121"/>
      <c r="C194" s="121"/>
      <c r="D194" s="124"/>
      <c r="E194" s="125"/>
      <c r="F194" s="121"/>
      <c r="G194" s="3"/>
      <c r="H194" s="3"/>
      <c r="L194" s="14"/>
      <c r="M194" s="12"/>
    </row>
    <row r="195" spans="1:13" ht="15.2" customHeight="1" x14ac:dyDescent="0.25">
      <c r="A195" s="121"/>
      <c r="B195" s="121"/>
      <c r="C195" s="121"/>
      <c r="D195" s="124"/>
      <c r="E195" s="125"/>
      <c r="F195" s="121"/>
      <c r="G195" s="3"/>
      <c r="H195" s="3"/>
      <c r="L195" s="14"/>
      <c r="M195" s="12"/>
    </row>
    <row r="196" spans="1:13" ht="15.2" customHeight="1" x14ac:dyDescent="0.25">
      <c r="A196" s="121"/>
      <c r="B196" s="121"/>
      <c r="C196" s="121"/>
      <c r="D196" s="124"/>
      <c r="E196" s="125"/>
      <c r="F196" s="121"/>
      <c r="G196" s="3"/>
      <c r="H196" s="3"/>
      <c r="L196" s="14"/>
      <c r="M196" s="12"/>
    </row>
    <row r="197" spans="1:13" ht="15.2" customHeight="1" x14ac:dyDescent="0.25">
      <c r="A197" s="121"/>
      <c r="B197" s="121"/>
      <c r="C197" s="121"/>
      <c r="D197" s="124"/>
      <c r="E197" s="125"/>
      <c r="F197" s="121"/>
      <c r="G197" s="3"/>
      <c r="H197" s="3"/>
      <c r="L197" s="14"/>
      <c r="M197" s="12"/>
    </row>
    <row r="198" spans="1:13" ht="15.2" customHeight="1" x14ac:dyDescent="0.25">
      <c r="A198" s="121"/>
      <c r="B198" s="121"/>
      <c r="C198" s="121"/>
      <c r="D198" s="124"/>
      <c r="E198" s="125"/>
      <c r="F198" s="121"/>
      <c r="G198" s="3"/>
      <c r="H198" s="3"/>
      <c r="L198" s="14"/>
      <c r="M198" s="12"/>
    </row>
    <row r="199" spans="1:13" ht="15.2" customHeight="1" x14ac:dyDescent="0.25">
      <c r="A199" s="121"/>
      <c r="B199" s="121"/>
      <c r="C199" s="121"/>
      <c r="D199" s="124"/>
      <c r="E199" s="125"/>
      <c r="F199" s="121"/>
      <c r="G199" s="3"/>
      <c r="H199" s="3"/>
      <c r="L199" s="14"/>
      <c r="M199" s="12"/>
    </row>
    <row r="200" spans="1:13" ht="15.2" customHeight="1" x14ac:dyDescent="0.25">
      <c r="A200" s="121"/>
      <c r="B200" s="121"/>
      <c r="C200" s="121"/>
      <c r="D200" s="124"/>
      <c r="E200" s="125"/>
      <c r="F200" s="121"/>
      <c r="G200" s="3"/>
      <c r="H200" s="3"/>
    </row>
    <row r="201" spans="1:13" ht="15.2" customHeight="1" x14ac:dyDescent="0.25">
      <c r="A201" s="121"/>
      <c r="B201" s="121"/>
      <c r="C201" s="121"/>
      <c r="D201" s="124"/>
      <c r="E201" s="125"/>
      <c r="F201" s="121"/>
      <c r="G201" s="3"/>
      <c r="H201" s="3"/>
    </row>
    <row r="202" spans="1:13" ht="15.2" customHeight="1" x14ac:dyDescent="0.25">
      <c r="A202" s="121"/>
      <c r="B202" s="121"/>
      <c r="C202" s="121"/>
      <c r="D202" s="124"/>
      <c r="E202" s="125"/>
      <c r="F202" s="121"/>
      <c r="G202" s="3"/>
      <c r="H202" s="3"/>
    </row>
    <row r="203" spans="1:13" ht="15.2" customHeight="1" x14ac:dyDescent="0.25">
      <c r="A203" s="121"/>
      <c r="B203" s="121"/>
      <c r="C203" s="121"/>
      <c r="D203" s="124"/>
      <c r="E203" s="125"/>
      <c r="F203" s="121"/>
      <c r="G203" s="3"/>
      <c r="H203" s="3"/>
    </row>
    <row r="204" spans="1:13" ht="15.2" customHeight="1" x14ac:dyDescent="0.25">
      <c r="A204" s="121"/>
      <c r="B204" s="121"/>
      <c r="C204" s="121"/>
      <c r="D204" s="124"/>
      <c r="E204" s="125"/>
      <c r="F204" s="121"/>
      <c r="G204" s="3"/>
      <c r="H204" s="3"/>
    </row>
    <row r="205" spans="1:13" ht="15.2" customHeight="1" x14ac:dyDescent="0.25">
      <c r="A205" s="121"/>
      <c r="B205" s="121"/>
      <c r="C205" s="121"/>
      <c r="D205" s="124"/>
      <c r="E205" s="125"/>
      <c r="F205" s="121"/>
      <c r="G205" s="3"/>
      <c r="H205" s="3"/>
    </row>
    <row r="206" spans="1:13" ht="15.2" customHeight="1" x14ac:dyDescent="0.25">
      <c r="A206" s="121"/>
      <c r="B206" s="121"/>
      <c r="C206" s="121"/>
      <c r="D206" s="124"/>
      <c r="E206" s="125"/>
      <c r="F206" s="121"/>
      <c r="G206" s="3"/>
      <c r="H206" s="3"/>
    </row>
    <row r="207" spans="1:13" ht="15.2" customHeight="1" x14ac:dyDescent="0.25">
      <c r="A207" s="121"/>
      <c r="B207" s="121"/>
      <c r="C207" s="121"/>
      <c r="D207" s="124"/>
      <c r="E207" s="125"/>
      <c r="F207" s="121"/>
      <c r="G207" s="3"/>
      <c r="H207" s="3"/>
    </row>
    <row r="208" spans="1:13" ht="15.2" customHeight="1" x14ac:dyDescent="0.25">
      <c r="A208" s="121"/>
      <c r="B208" s="121"/>
      <c r="C208" s="121"/>
      <c r="D208" s="124"/>
      <c r="E208" s="125"/>
      <c r="F208" s="121"/>
      <c r="G208" s="3"/>
      <c r="H208" s="3"/>
    </row>
    <row r="209" spans="1:8" ht="15.2" customHeight="1" x14ac:dyDescent="0.25">
      <c r="A209" s="121"/>
      <c r="B209" s="121"/>
      <c r="C209" s="121"/>
      <c r="D209" s="124"/>
      <c r="E209" s="125"/>
      <c r="F209" s="121"/>
      <c r="G209" s="3"/>
      <c r="H209" s="3"/>
    </row>
    <row r="210" spans="1:8" ht="15.2" customHeight="1" x14ac:dyDescent="0.25">
      <c r="A210" s="121"/>
      <c r="B210" s="121"/>
      <c r="C210" s="121"/>
      <c r="D210" s="124"/>
      <c r="E210" s="125"/>
      <c r="F210" s="121"/>
      <c r="G210" s="3"/>
      <c r="H210" s="3"/>
    </row>
    <row r="211" spans="1:8" ht="15.2" customHeight="1" x14ac:dyDescent="0.25">
      <c r="A211" s="121"/>
      <c r="B211" s="121"/>
      <c r="C211" s="121"/>
      <c r="D211" s="124"/>
      <c r="E211" s="125"/>
      <c r="F211" s="121"/>
    </row>
  </sheetData>
  <pageMargins left="0.25" right="0.25" top="0.75" bottom="0.75" header="0.3" footer="0.3"/>
  <pageSetup paperSize="9" scale="5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2020-10-09T16:29:51Z</cp:lastPrinted>
  <dcterms:created xsi:type="dcterms:W3CDTF">2017-03-30T09:50:19Z</dcterms:created>
  <dcterms:modified xsi:type="dcterms:W3CDTF">2021-05-28T10:27:55Z</dcterms:modified>
</cp:coreProperties>
</file>