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zivatel\Desktop\akreditace\akreditace 2020_2019_2018\Aktuální akreditace_2020_21\"/>
    </mc:Choice>
  </mc:AlternateContent>
  <bookViews>
    <workbookView xWindow="0" yWindow="0" windowWidth="20475" windowHeight="10965"/>
  </bookViews>
  <sheets>
    <sheet name="List1" sheetId="1" r:id="rId1"/>
  </sheets>
  <externalReferences>
    <externalReference r:id="rId2"/>
    <externalReference r:id="rId3"/>
  </externalReferences>
  <definedNames>
    <definedName name="_xlnm.Print_Titles" localSheetId="0">List1!$1:$1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6" i="1" l="1"/>
  <c r="D110" i="1" l="1"/>
  <c r="D35" i="1" s="1"/>
  <c r="E143" i="1"/>
  <c r="C138" i="1"/>
  <c r="F174" i="1" l="1"/>
  <c r="F125" i="1"/>
  <c r="F111" i="1"/>
</calcChain>
</file>

<file path=xl/sharedStrings.xml><?xml version="1.0" encoding="utf-8"?>
<sst xmlns="http://schemas.openxmlformats.org/spreadsheetml/2006/main" count="741" uniqueCount="329">
  <si>
    <t>Garant CŽV</t>
  </si>
  <si>
    <t>Studium pro vedoucí pedagogické pracovníky (SVPP)</t>
  </si>
  <si>
    <t>PhDr. Václav Trojan, Ph.D.</t>
  </si>
  <si>
    <t>doc. PhDr. Petr Chalupský, Ph.D.</t>
  </si>
  <si>
    <t>PhDr. Kateřina Jančaříková, Ph.D.</t>
  </si>
  <si>
    <t>Ekonaratologie: vyprávění a příběhy o přírodě a pro přírodu</t>
  </si>
  <si>
    <t>Ing. Jan Andreska, Ph.D.</t>
  </si>
  <si>
    <t>Konchologické praktikum-seznamte se s českými plži</t>
  </si>
  <si>
    <t>Terestrická exkurze zaměřená na zoologii bezobratlých</t>
  </si>
  <si>
    <t>Hydrobiologická exkurze zaměřená na zoologii bezobratlých</t>
  </si>
  <si>
    <t>PaedDr. František Parkan</t>
  </si>
  <si>
    <t>Učitelství dějepisu pro SŠ a 2. stupeň ZŠ</t>
  </si>
  <si>
    <t>Kateřina Esserová, DiS.</t>
  </si>
  <si>
    <t>PhDr. Pavla Nečasová, Ph.D.</t>
  </si>
  <si>
    <t>Učitelství německého jazyka a literatury pro SŠ a 2. stupeň ZŠ</t>
  </si>
  <si>
    <t>PhDr. Kateřina Hurníková, Ph.D.</t>
  </si>
  <si>
    <t>Program dovedností pro učitele HV - hra na klavír</t>
  </si>
  <si>
    <t>Program dovedností pro učitele HV - práce se sborem</t>
  </si>
  <si>
    <t>Program dovedností pro učitele HV - zpěv</t>
  </si>
  <si>
    <t>PaedDr. Alena Tichá, Ph.D.</t>
  </si>
  <si>
    <t>PhDr. Josef Procházka, Ph.D.</t>
  </si>
  <si>
    <t>Učitelství matematiky pro SŠ a 2. stupeň ZŠ</t>
  </si>
  <si>
    <t>doc. RNDr. Naďa Vondrová, Ph. D.</t>
  </si>
  <si>
    <t>prof. RNDr. Milan Hejný, CSc.</t>
  </si>
  <si>
    <t>Učitelství občanské výchovy a základů společenských věd pro SŠ a 2. stupeň ZŠ</t>
  </si>
  <si>
    <t>PhDr. Michal Zvírotský, Ph.D.</t>
  </si>
  <si>
    <t>Učitelství výchovy ke zdraví pro SŠ a 2. stupeň ZŠ</t>
  </si>
  <si>
    <t>PhDr. Jaroslava Hanušová, PhD.</t>
  </si>
  <si>
    <t>Učitelství pro střední školy</t>
  </si>
  <si>
    <t>prof.PaedDr. Stanislav Bendl, Ph.D.</t>
  </si>
  <si>
    <t>Vychovatelství</t>
  </si>
  <si>
    <t>Autogenní trénink - základní stupeň</t>
  </si>
  <si>
    <t>PhDr. Helena Hejlová, Ph.D.</t>
  </si>
  <si>
    <t>Učitelství 1. stupně ZŠ</t>
  </si>
  <si>
    <t>Studium pro výchovné poradce</t>
  </si>
  <si>
    <t>doc.PhDr.PaedDr. Anna Kucharská, Ph.D.</t>
  </si>
  <si>
    <t>Studium k výkonu specializovaných činností - prevence sociálně patologických jevů</t>
  </si>
  <si>
    <t>PhDr. Jakub Konečný, Ph.D.</t>
  </si>
  <si>
    <t>Aktuální problémy výuky ruského jazyka</t>
  </si>
  <si>
    <t>Učitelství ruského jazyka pro SŠ a 2. stupeň ZŠ</t>
  </si>
  <si>
    <t>PhDr. Lenka Rozboudová, Ph.D.</t>
  </si>
  <si>
    <t>Rusky bez českého akcentu</t>
  </si>
  <si>
    <t>PaedDr. Jaroslava Zemková, Ph.D.</t>
  </si>
  <si>
    <t>PaedDr. Jaroslava Zemková, Ph.D</t>
  </si>
  <si>
    <t>Učitelství tělesné výchovy pro SŠ a 2. stupeň ZŠ</t>
  </si>
  <si>
    <t>Dr. Michal Kolář</t>
  </si>
  <si>
    <t>Letní škola historie</t>
  </si>
  <si>
    <t>PhDr. Jana Kohnová, Ph.D.</t>
  </si>
  <si>
    <t>Rozezpívání tzv. nezpěváků a hlasová výchova dětí</t>
  </si>
  <si>
    <t>Profesní únava hlasu a možnosti nápravy</t>
  </si>
  <si>
    <t>PhDr. Veronika Laufková, Ph.D.</t>
  </si>
  <si>
    <t>prof. PaedDr. Radka Wildová, CSc.</t>
  </si>
  <si>
    <t>PaedDr. Jana Hájková</t>
  </si>
  <si>
    <t>Zdravotní tělesná výchova ve školní tělesné výchově</t>
  </si>
  <si>
    <t>Formativní hodnocení ve výuce</t>
  </si>
  <si>
    <t>PhDr. Karel Starý, Ph.D.</t>
  </si>
  <si>
    <t>Metoda rozvoje kognitivních funkcí Reuvena Feuersteina I</t>
  </si>
  <si>
    <t>Metoda rozvoje kognitivních funkcí R. Feuersteina - Basic I</t>
  </si>
  <si>
    <t>Zprostředkované učení a jeho využití v pedagogické a poradenské praxi</t>
  </si>
  <si>
    <t>Studium pedagogiky (pro asistenty pedagoga)</t>
  </si>
  <si>
    <t>doc. PhDr. Eva Hájková, CSc.</t>
  </si>
  <si>
    <t>prof. PhDr. Dagmar Mocná, CSc.</t>
  </si>
  <si>
    <t>Učitelství anglického jazyka pro 2. stupeň ZŠ a SŠ</t>
  </si>
  <si>
    <t>Hudební výchova pro učitele MŠ a ZŠ</t>
  </si>
  <si>
    <t>PhDr. Martin Rusek, Ph.D.</t>
  </si>
  <si>
    <t>doc.RNDr. Antonín Jančařík, Ph.D.</t>
  </si>
  <si>
    <t>Dějepis hrou</t>
  </si>
  <si>
    <t>Jak učit české dějiny</t>
  </si>
  <si>
    <t>Mgr. Tomáš Klinka, Ph.D.</t>
  </si>
  <si>
    <t>Nová média ve výuce českého jazyka na základní a střední škole I</t>
  </si>
  <si>
    <t>Nová média ve výuce českého jazyka na základní a střední škole II</t>
  </si>
  <si>
    <t>PhDr. Radka Holanová, Ph.D.</t>
  </si>
  <si>
    <t>Dvouleté děti v předškolním vzdělávání</t>
  </si>
  <si>
    <t>Inkluze v předškolním vzdělávání</t>
  </si>
  <si>
    <t>PhDr. Barbora Loudová Stralczynská, Ph.D.</t>
  </si>
  <si>
    <t>JUDr. Lenka Papíková</t>
  </si>
  <si>
    <t>Současný ruský jazyk a konverzace pro učitele ruského jazyka</t>
  </si>
  <si>
    <t>Práce s datovou schránkou</t>
  </si>
  <si>
    <t>RNDr. Ing. Eva Urbanová</t>
  </si>
  <si>
    <t>Přijímací řízení do škol</t>
  </si>
  <si>
    <t>prof. PhDr. Martin Bílek, Ph.D.</t>
  </si>
  <si>
    <t>prof. RNDr. Pavel Beneš, CSc.</t>
  </si>
  <si>
    <t>Aktivizující metody ve výuce chemie (projekty a badatelské činnosti)</t>
  </si>
  <si>
    <t>Naučme počítač měřit i v chemické laboratoři</t>
  </si>
  <si>
    <t>Tvůrčí dílna školního pokusu pro výuku základů chemie</t>
  </si>
  <si>
    <t>Matematická gramotnost</t>
  </si>
  <si>
    <t>Mgr. Michaela Titmanová</t>
  </si>
  <si>
    <t>Katedra/Název vzdělávacího programu</t>
  </si>
  <si>
    <t>Číslo akreditace</t>
  </si>
  <si>
    <t>10./2021</t>
  </si>
  <si>
    <t>MSMT-25679/2018-1-825</t>
  </si>
  <si>
    <t>Katedra andragogiky a managementu vzdělávání (dříve CŠM)</t>
  </si>
  <si>
    <t>Katedra anglického jazyka a literatury</t>
  </si>
  <si>
    <t>Garant programu</t>
  </si>
  <si>
    <t>Katedra českého jazyka</t>
  </si>
  <si>
    <t>Katedra české literatury</t>
  </si>
  <si>
    <t>Katedra biologie a environmentálních studií</t>
  </si>
  <si>
    <t>Katedra dějin a didaktiky dějepisu</t>
  </si>
  <si>
    <t>Katedra francouzského jazyka a literatury</t>
  </si>
  <si>
    <t>Katedra germanistiky</t>
  </si>
  <si>
    <t>Katedra hudební výchovy</t>
  </si>
  <si>
    <t>Katedra chemie a didaktiky chemie</t>
  </si>
  <si>
    <t>Katedra informačních technologií a technické výchovy</t>
  </si>
  <si>
    <t>Katedra matematiky a didaktiky matematiky</t>
  </si>
  <si>
    <t>Katedra občanské výchovy a filosofie</t>
  </si>
  <si>
    <t>Katedra pedagogiky</t>
  </si>
  <si>
    <t>Katedra preprimární a primární pedagogiky</t>
  </si>
  <si>
    <t>Katedra psychologie</t>
  </si>
  <si>
    <t>Katedra rusistiky a lingvodidaktiky</t>
  </si>
  <si>
    <t>Katedra speciální pedagogiky</t>
  </si>
  <si>
    <t>Katedra tělesné výchovy</t>
  </si>
  <si>
    <t>Katedra výtvarné výchovy</t>
  </si>
  <si>
    <t>Ústav profesního rozvoje pracovníků ve školství</t>
  </si>
  <si>
    <t>Ústav výzkumu a rozvoje vzdělávání</t>
  </si>
  <si>
    <t>Zvládání konfliktních situací</t>
  </si>
  <si>
    <t>Mgr. Bc.Zuzana Svobodová, Ph.D.</t>
  </si>
  <si>
    <t>MSMT-32682/2018-1-981</t>
  </si>
  <si>
    <t>11./2021</t>
  </si>
  <si>
    <t>Role učitele v Hejného metodě</t>
  </si>
  <si>
    <t>Matematika pro život</t>
  </si>
  <si>
    <t>Učitelství všeobecně vzdělávacích předmětů SŠ a 2. stupně ZŠ</t>
  </si>
  <si>
    <t>prof. PhDr. Jaroslav Veteška, MBA, Ph.D.</t>
  </si>
  <si>
    <t>Rozvoj digitální pregramotnosti v předškolním vzdělávání</t>
  </si>
  <si>
    <t>doc.RNDr.Miroslava Černochová,CSc.</t>
  </si>
  <si>
    <t>MSMT -856/2019-1-177</t>
  </si>
  <si>
    <t>2./2022</t>
  </si>
  <si>
    <t>Mgr. Gabriela Jahodová, Ph.D.</t>
  </si>
  <si>
    <t>MSMT-856/2019-1-177</t>
  </si>
  <si>
    <t>Příprava na konkurzní řízení</t>
  </si>
  <si>
    <t>Řízení školního poradenského pracoviště - nový prvek v řízení školy</t>
  </si>
  <si>
    <t>Mgr. Zuzana Svobodová, Ph.D.</t>
  </si>
  <si>
    <t>Sdílení zkušeností ředitelů v oblasti pedagogického vedení I.</t>
  </si>
  <si>
    <t>Sdílení zkušeností ředitelů v oblasti pedagogického vedení II.</t>
  </si>
  <si>
    <t>Jak využít moderní nástroje efektivity rozvoje kompetencí učitelů</t>
  </si>
  <si>
    <t>MSMT-8334/2019-1-439</t>
  </si>
  <si>
    <t>4./2022</t>
  </si>
  <si>
    <t>Střední management</t>
  </si>
  <si>
    <t>Mgr. Irena Trojanová, Ph.D.</t>
  </si>
  <si>
    <t>Vedení lidí ve školách a školských zařízení</t>
  </si>
  <si>
    <t>Ing. Lucie Paulovčáková, Ph.D., MBA</t>
  </si>
  <si>
    <t>MSMT-16033/2019-1-693</t>
  </si>
  <si>
    <t>6./2022</t>
  </si>
  <si>
    <t>Odborné řešení školní šikany a kyberšikany I</t>
  </si>
  <si>
    <t>Odborné řešení školní šikany a kyberšikany II</t>
  </si>
  <si>
    <t>Přemosťování v Metodě rozvoje kognitivních funkcí R.Feuersteina</t>
  </si>
  <si>
    <t>Využití FIE pro rozvoj metakognitivních schopností žáků</t>
  </si>
  <si>
    <t>Moderní didaktika ruštiny jako dalšího cizího jazyka</t>
  </si>
  <si>
    <t>Zajímavá místa v Rusku</t>
  </si>
  <si>
    <t>Formování komunikační kompetence v ruském jazyce na základní škole</t>
  </si>
  <si>
    <t>PaedDr. Zuzana Liptáková, Ph.D.</t>
  </si>
  <si>
    <t>Role učitele ve vyučování matematice Hejného metodou</t>
  </si>
  <si>
    <t>Hejného metoda ve vyučování matematice 1. stupně ZŠ - Aritmetika</t>
  </si>
  <si>
    <t>Prohlubující kurz Hejného metody ve vyučování matematice 1. st. ZŠ,aritmetika</t>
  </si>
  <si>
    <t>Hejného metoda ve vyučování matematice 1. stupně ZŠ - Geometrie</t>
  </si>
  <si>
    <t>Prohlubující kurz Hejného metody ve vyučování matematice 1. st. ZŠ,geometrie</t>
  </si>
  <si>
    <t>Prohlubující kurz Hejného metody- práce s daty,kombinatorika,pravděpodobnost</t>
  </si>
  <si>
    <t>Tracheata či Pancrustacea? Systematika členovců pro žáky</t>
  </si>
  <si>
    <t>Efektivní porady a skupinová setkání ve školním prostředí</t>
  </si>
  <si>
    <t>Mgr. Bc. Zuzana Svobodová, Ph.D.</t>
  </si>
  <si>
    <t>MSMT-27232/2019-1-938</t>
  </si>
  <si>
    <t>9./2022</t>
  </si>
  <si>
    <t>Půdní biologie-zoologická zahrada pro každého (mikroskopické praktikum)</t>
  </si>
  <si>
    <t>Život v akvarijním filtru-(proto)zoologická zahrada ve vašem akvariu</t>
  </si>
  <si>
    <t>Pitevní praktikum plzáka španělského (Arion vulgaris)</t>
  </si>
  <si>
    <t>Pitevní praktikum bezobratlých II</t>
  </si>
  <si>
    <t>Mgr. Dagmar Říhová, Ph.D.</t>
  </si>
  <si>
    <t>Základy koučinku pro pedagogické pracovníky</t>
  </si>
  <si>
    <t>Pedagogický pracovník v roli projektového manažera</t>
  </si>
  <si>
    <t>Efektivní vedení lidí - Leadership</t>
  </si>
  <si>
    <t>PhDr. Michaela Tureckiová, CSc.,MBA</t>
  </si>
  <si>
    <t>Marketingové řízení školy</t>
  </si>
  <si>
    <t>Moderní trendy v prezentačních dovednostech</t>
  </si>
  <si>
    <t>Motivace a rozvoj pedagogických pracovníků</t>
  </si>
  <si>
    <t>PhDr. Martin Kursch, Ph.D.</t>
  </si>
  <si>
    <t>Sociálně - právní problematika pedagogické praxe</t>
  </si>
  <si>
    <t>Vedení spisové služby ve školách v souladu s GDPR</t>
  </si>
  <si>
    <t>Time management pro pedagogické pracovníky</t>
  </si>
  <si>
    <t>Tvorba moderních powerpointových prezentací</t>
  </si>
  <si>
    <t>Vizualizace dat v prezentacích</t>
  </si>
  <si>
    <t>Využití ICT ve škole</t>
  </si>
  <si>
    <t>Metoda rozvoje kognitivních funkcí R. Feuersteina III</t>
  </si>
  <si>
    <t>Učitelský stres a syndrom vyhoření - jak se mu vyhnout</t>
  </si>
  <si>
    <t>Základní školní lyžování</t>
  </si>
  <si>
    <t>Základní školní snowboarding</t>
  </si>
  <si>
    <t>MSMT-34010/2019-1-1152</t>
  </si>
  <si>
    <t>12./2022</t>
  </si>
  <si>
    <t>Od 1. 1. 2020 zrušen</t>
  </si>
  <si>
    <t>MSMT- 40872/2019-2-169</t>
  </si>
  <si>
    <t>Výuka ruštiny interaktivně a s využitím moderních technologií</t>
  </si>
  <si>
    <t>Rozvoj pracovní paměti u žáků</t>
  </si>
  <si>
    <t xml:space="preserve">PhDr. Jakub Konečný, Ph.D. </t>
  </si>
  <si>
    <t>MSMT-11100/2020-2-403</t>
  </si>
  <si>
    <t>Gymnastická příprava pro další sportovní aktivity</t>
  </si>
  <si>
    <t>Mgr. Lucie Kainová</t>
  </si>
  <si>
    <t>Pohybové aktivity pro předškolní a mladší školní věk</t>
  </si>
  <si>
    <t>Pohybová skladba ve školní tělesné výchově</t>
  </si>
  <si>
    <t>Doc.PhDr.Hana Dvořáková, CSc.</t>
  </si>
  <si>
    <t>Nové přístupy ve výuce tělesné výchovy na 2. stupni ZŠ a SŠ</t>
  </si>
  <si>
    <t>PhDr.PaedDr.Ladislav Kašpar, Ph.D.</t>
  </si>
  <si>
    <t>Prevence syndromu vyhoření pro pedagogické pracovníky</t>
  </si>
  <si>
    <t>Aplikace metodiky Trénink jazykových schopností podle D.B. Elkonina u dětí se sluchovým postižením</t>
  </si>
  <si>
    <t>Nuda ve škole a její zvládání</t>
  </si>
  <si>
    <t>Efektivní školní poradenské pracoviště</t>
  </si>
  <si>
    <t>Mgr. Zbyněk Zicha, Ph.D.</t>
  </si>
  <si>
    <t>Práce s elektronickými dokumenty ve školách</t>
  </si>
  <si>
    <t>Pedagogicko-psychologická diagnostika pro učitele</t>
  </si>
  <si>
    <t>RNDr. Ing. Jiřina Urbanová, Ph.D.</t>
  </si>
  <si>
    <t>MSMT-21030/2020-2-673</t>
  </si>
  <si>
    <t>Platnost   do</t>
  </si>
  <si>
    <t>Rizika kyberprostoru a kyberšikana</t>
  </si>
  <si>
    <t>Ing. Jaroslav Novák, Ph.D.</t>
  </si>
  <si>
    <t>Tvořivé, logické a algoritmické myšlení</t>
  </si>
  <si>
    <t>Programování ve Scratch</t>
  </si>
  <si>
    <t>Vzdělávací technologie v MŠ</t>
  </si>
  <si>
    <t>PhDr. Jakub Lapeš</t>
  </si>
  <si>
    <t>PhDr. Jiří Štípek, Ph.D.</t>
  </si>
  <si>
    <t>Online programování na základní škole</t>
  </si>
  <si>
    <t>PhDr. Petra Vaňková, Ph.D.</t>
  </si>
  <si>
    <t>Virtuální světy ve výuce</t>
  </si>
  <si>
    <t>Cloudové technologie školní agendy</t>
  </si>
  <si>
    <t>PhDr. Jiří Leipert, Ph.D.</t>
  </si>
  <si>
    <t>Edukační robotika pro 1. stupeň ZŠ</t>
  </si>
  <si>
    <t>Edukační robotika pro 2. stupeň ZŠ</t>
  </si>
  <si>
    <t>Zpracovala: Ing. Eva T. Talomi</t>
  </si>
  <si>
    <t>1.</t>
  </si>
  <si>
    <t>5.</t>
  </si>
  <si>
    <t>10.</t>
  </si>
  <si>
    <t>11.</t>
  </si>
  <si>
    <t>4.</t>
  </si>
  <si>
    <t>6.</t>
  </si>
  <si>
    <t>9.</t>
  </si>
  <si>
    <t>12.</t>
  </si>
  <si>
    <t>2.</t>
  </si>
  <si>
    <t>3.</t>
  </si>
  <si>
    <t>7.</t>
  </si>
  <si>
    <t>8.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</si>
  <si>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</si>
  <si>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</si>
  <si>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</si>
  <si>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</si>
  <si>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</si>
  <si>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</si>
  <si>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</si>
  <si>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</si>
  <si>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</si>
  <si>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</si>
  <si>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</si>
  <si>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</si>
  <si>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</si>
  <si>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</si>
  <si>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</si>
  <si>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</si>
  <si>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PhDr. Hana Sotáková, Ph.D.</t>
  </si>
  <si>
    <t>prof.PhDr.Jaroslav Veteška,Ph.D.,MBA</t>
  </si>
  <si>
    <t>prof.PhDr. Jaroslav Veteška,Ph.D.,MBA</t>
  </si>
  <si>
    <t>PhDr. Daniel Tocháček</t>
  </si>
  <si>
    <t>PaedDr. Ivan Přibyl</t>
  </si>
  <si>
    <t>Možnosti programování na základní škole</t>
  </si>
  <si>
    <t>Program dovedností pro učitele HV - housle</t>
  </si>
  <si>
    <t>Metodika hry na boomwhackery pro učitele hudební výchovy na 2.stupni ZŠ</t>
  </si>
  <si>
    <t>Didaktika a metodika hudební výchovy v preprimárním vzdělávání</t>
  </si>
  <si>
    <t>Aktivizující metody v hudební výchově na 2. stupni ZŠ A SŠ</t>
  </si>
  <si>
    <t>Aktivizující metody v hudební výchově na 1. stupni ZŠ</t>
  </si>
  <si>
    <t>PhDr. Gabriela Kubátová, Ph.D.</t>
  </si>
  <si>
    <t>PhDr. Jiřina Jiřičková, Ph.D.</t>
  </si>
  <si>
    <t>Mgr. Milena Kmentová, Ph.D.</t>
  </si>
  <si>
    <t>PhDr. Jiřina Jiříčková, Ph.D.</t>
  </si>
  <si>
    <r>
      <t>PhDr. Kateřina Hurníková, Ph.D</t>
    </r>
    <r>
      <rPr>
        <i/>
        <sz val="9"/>
        <rFont val="Calibri"/>
        <family val="2"/>
        <charset val="238"/>
        <scheme val="minor"/>
      </rPr>
      <t>.</t>
    </r>
  </si>
  <si>
    <t xml:space="preserve">Školní pokusy s přesahem do badatelství </t>
  </si>
  <si>
    <t xml:space="preserve">Projektové vyučování a další aktivizační strategie ve vyučování přírodovědných oborů </t>
  </si>
  <si>
    <t>Vybrané aspekty zavádění reflektivní praxe</t>
  </si>
  <si>
    <t>Učební a testové úlohy ve výuce chemie</t>
  </si>
  <si>
    <t>MSMT-32376/2020-2-848</t>
  </si>
  <si>
    <t>MSMT-6714/2018-1-382</t>
  </si>
  <si>
    <t>5./2022</t>
  </si>
  <si>
    <t>MSMT- 39837/2020-2-1043</t>
  </si>
  <si>
    <t xml:space="preserve">Mgr. et Mgr. Lucie Hilscherová </t>
  </si>
  <si>
    <t>doc. MgA. Libuše Tichá, Ph.D</t>
  </si>
  <si>
    <t xml:space="preserve">MgA., Mgr. Marek Valášek, Ph.D.  </t>
  </si>
  <si>
    <t>Využití nástrojů Office 365 a Google Classroom ve výuce ruského jazyka</t>
  </si>
  <si>
    <t>MSMT- 39837/2020-2-1044</t>
  </si>
  <si>
    <t>Využití dětské literatury ve výuce ruštiny</t>
  </si>
  <si>
    <t>Mgr. Elena Vasilyeva, CSc.</t>
  </si>
  <si>
    <t>Trénink jazykových schopností podle Elkonina – předgrafémová a grafémová etapa</t>
  </si>
  <si>
    <t xml:space="preserve"> Kognitivní funkce (CPD seminář)</t>
  </si>
  <si>
    <t>Kognitivní mapa (CPD seminář)</t>
  </si>
  <si>
    <t>Kombinatorika a jak na ni</t>
  </si>
  <si>
    <t>Grafická řešení slovních úloh</t>
  </si>
  <si>
    <t xml:space="preserve">Využití potenciálu slovních úloh pro rozvoj kritického a kreativního myšlení </t>
  </si>
  <si>
    <t>Současné trendy ve francouzské slovní zásobě</t>
  </si>
  <si>
    <t xml:space="preserve"> Rozvíjející kurz francouzského jazyka</t>
  </si>
  <si>
    <t>Nástroje webu 2.0 pro učitele francouzského jazyka</t>
  </si>
  <si>
    <t>Doplňující didaktické studium pro francouzský jazyk</t>
  </si>
  <si>
    <t xml:space="preserve">Dr. PhDr. Renáta Listíková, MCF </t>
  </si>
  <si>
    <t>PhDr. Milena Fučíková, Ph.D., MCF</t>
  </si>
  <si>
    <t>Mgr. Ivana Jančovičová</t>
  </si>
  <si>
    <t>PhDr. Martin Dlouhý, Ph.D.</t>
  </si>
  <si>
    <t> PhDr. Jana Slezáková, Ph.D.</t>
  </si>
  <si>
    <t xml:space="preserve">počet </t>
  </si>
  <si>
    <t xml:space="preserve">Počet programů celkem za PedF UK </t>
  </si>
  <si>
    <t>MSMT- 245/2021-3-158</t>
  </si>
  <si>
    <t>LGBT + témata ve škole (psychologické aspekty)</t>
  </si>
  <si>
    <t>Poradenský rozhovor v praxi</t>
  </si>
  <si>
    <t>Setkání s Hejného metodou</t>
  </si>
  <si>
    <t>Doplňující didaktické studium anglického jazyka</t>
  </si>
  <si>
    <t>MSMT-21030/2020-2-637</t>
  </si>
  <si>
    <t>MSMT-8213/2021-3-375</t>
  </si>
  <si>
    <t>Alternativní a inovativní směry ve vzdělávání</t>
  </si>
  <si>
    <t>Nadaný žák na 1. st. ZŠ</t>
  </si>
  <si>
    <t>Učit vědomě: sebepoznání učitele jako cesta ke kvalitě výuky</t>
  </si>
  <si>
    <t>Efektivní porady  ve školním prostředí (webinář)</t>
  </si>
  <si>
    <t>Letní škola historie - ročník 33.</t>
  </si>
  <si>
    <t>Inspirační dílny k metodě Instrumentálního obohacování R. Feuersteina</t>
  </si>
  <si>
    <t>Kolegiální sdílení v učitelském sboru - principy a techníky (webinář)</t>
  </si>
  <si>
    <t>Sestavování a hodnocení testů ve výuce</t>
  </si>
  <si>
    <t>Hudba v širších historických a uměleckých souvislostech</t>
  </si>
  <si>
    <t xml:space="preserve"> Mgr. Hana Splavcová </t>
  </si>
  <si>
    <t>Mgr. Jaroslava Simonová, Ph.D.</t>
  </si>
  <si>
    <t>PhDr. Tereza Krčmářová, PhD.</t>
  </si>
  <si>
    <t>PhDr. Martin Chvál, Ph.D.</t>
  </si>
  <si>
    <t xml:space="preserve">PhDr. Martin Dlouhý, Ph.D. </t>
  </si>
  <si>
    <t>MSMT - 8213/2021-3-375</t>
  </si>
  <si>
    <t>akreditace v platnosti do 2./2022</t>
  </si>
  <si>
    <t>akreditace v platnosti do 4./2022</t>
  </si>
  <si>
    <t>MSMT- 13891/2021-3-601</t>
  </si>
  <si>
    <t>Speciální pedagogika pro učitele - Studium v oblasti pedagogických věd (SvOPV)</t>
  </si>
  <si>
    <t>Speciální pedagogika pro absolventy SŠ s pedagogickou kvalifikací (SvOPV)</t>
  </si>
  <si>
    <t>Školní poradenské služby</t>
  </si>
  <si>
    <t>paralelni akreditace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</si>
</sst>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1"/>
      <color theme="2"/>
      <name val="Calibri"/>
      <family val="2"/>
      <charset val="238"/>
      <scheme val="minor"/>
    </font>
    <font>
      <i/>
      <sz val="11"/>
      <color theme="2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i/>
      <sz val="9"/>
      <color theme="0" tint="-0.499984740745262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1"/>
      <color theme="6" tint="0.59999389629810485"/>
      <name val="Calibri"/>
      <family val="2"/>
      <charset val="238"/>
      <scheme val="minor"/>
    </font>
    <font>
      <i/>
      <sz val="11"/>
      <color theme="6" tint="0.59999389629810485"/>
      <name val="Calibri"/>
      <family val="2"/>
      <charset val="238"/>
      <scheme val="minor"/>
    </font>
    <font>
      <i/>
      <sz val="9"/>
      <color theme="2"/>
      <name val="Calibri"/>
      <family val="2"/>
      <charset val="238"/>
      <scheme val="minor"/>
    </font>
    <font>
      <sz val="11"/>
      <color theme="0" tint="-0.14999847407452621"/>
      <name val="Calibri"/>
      <family val="2"/>
      <charset val="238"/>
      <scheme val="minor"/>
    </font>
    <font>
      <sz val="8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5" fillId="0" borderId="0"/>
  </cellStyleXfs>
  <cellXfs count="154">
    <xf numFmtId="0" fontId="0" fillId="0" borderId="0" xfId="0"/>
    <xf numFmtId="0" fontId="0" fillId="0" borderId="2" xfId="0" applyBorder="1"/>
    <xf numFmtId="0" fontId="0" fillId="0" borderId="0" xfId="0" applyBorder="1"/>
    <xf numFmtId="0" fontId="1" fillId="2" borderId="0" xfId="0" applyFont="1" applyFill="1" applyBorder="1"/>
    <xf numFmtId="0" fontId="0" fillId="0" borderId="3" xfId="0" applyBorder="1"/>
    <xf numFmtId="0" fontId="2" fillId="0" borderId="0" xfId="0" applyFont="1"/>
    <xf numFmtId="0" fontId="2" fillId="0" borderId="2" xfId="0" applyFont="1" applyBorder="1"/>
    <xf numFmtId="0" fontId="2" fillId="0" borderId="0" xfId="0" applyFont="1" applyBorder="1"/>
    <xf numFmtId="0" fontId="3" fillId="0" borderId="0" xfId="0" applyFont="1"/>
    <xf numFmtId="0" fontId="0" fillId="3" borderId="0" xfId="0" applyFill="1"/>
    <xf numFmtId="0" fontId="4" fillId="0" borderId="0" xfId="0" applyFont="1"/>
    <xf numFmtId="0" fontId="6" fillId="3" borderId="4" xfId="1" applyFont="1" applyFill="1" applyBorder="1"/>
    <xf numFmtId="0" fontId="7" fillId="3" borderId="4" xfId="1" applyFont="1" applyFill="1" applyBorder="1"/>
    <xf numFmtId="0" fontId="6" fillId="3" borderId="4" xfId="0" applyFont="1" applyFill="1" applyBorder="1"/>
    <xf numFmtId="0" fontId="6" fillId="3" borderId="0" xfId="0" applyFont="1" applyFill="1"/>
    <xf numFmtId="0" fontId="7" fillId="3" borderId="4" xfId="0" applyFont="1" applyFill="1" applyBorder="1"/>
    <xf numFmtId="0" fontId="11" fillId="3" borderId="4" xfId="0" applyFont="1" applyFill="1" applyBorder="1"/>
    <xf numFmtId="0" fontId="13" fillId="3" borderId="4" xfId="0" applyFont="1" applyFill="1" applyBorder="1"/>
    <xf numFmtId="0" fontId="6" fillId="3" borderId="6" xfId="0" applyFont="1" applyFill="1" applyBorder="1"/>
    <xf numFmtId="0" fontId="7" fillId="3" borderId="6" xfId="0" applyFont="1" applyFill="1" applyBorder="1"/>
    <xf numFmtId="0" fontId="7" fillId="3" borderId="9" xfId="0" applyFont="1" applyFill="1" applyBorder="1"/>
    <xf numFmtId="0" fontId="15" fillId="3" borderId="4" xfId="0" applyFont="1" applyFill="1" applyBorder="1"/>
    <xf numFmtId="0" fontId="16" fillId="3" borderId="4" xfId="0" applyFont="1" applyFill="1" applyBorder="1"/>
    <xf numFmtId="0" fontId="16" fillId="3" borderId="6" xfId="0" applyFont="1" applyFill="1" applyBorder="1"/>
    <xf numFmtId="0" fontId="17" fillId="3" borderId="4" xfId="0" applyFont="1" applyFill="1" applyBorder="1"/>
    <xf numFmtId="0" fontId="17" fillId="3" borderId="6" xfId="0" applyFont="1" applyFill="1" applyBorder="1"/>
    <xf numFmtId="0" fontId="12" fillId="3" borderId="4" xfId="0" applyFont="1" applyFill="1" applyBorder="1"/>
    <xf numFmtId="0" fontId="6" fillId="3" borderId="8" xfId="0" applyFont="1" applyFill="1" applyBorder="1"/>
    <xf numFmtId="0" fontId="7" fillId="3" borderId="8" xfId="0" applyFont="1" applyFill="1" applyBorder="1"/>
    <xf numFmtId="0" fontId="12" fillId="3" borderId="8" xfId="0" applyFont="1" applyFill="1" applyBorder="1"/>
    <xf numFmtId="0" fontId="15" fillId="3" borderId="6" xfId="0" applyFont="1" applyFill="1" applyBorder="1"/>
    <xf numFmtId="0" fontId="13" fillId="3" borderId="6" xfId="0" applyFont="1" applyFill="1" applyBorder="1"/>
    <xf numFmtId="0" fontId="6" fillId="3" borderId="4" xfId="0" applyFont="1" applyFill="1" applyBorder="1" applyAlignment="1">
      <alignment wrapText="1"/>
    </xf>
    <xf numFmtId="0" fontId="0" fillId="3" borderId="0" xfId="0" applyFill="1" applyBorder="1"/>
    <xf numFmtId="0" fontId="2" fillId="3" borderId="0" xfId="0" applyFont="1" applyFill="1"/>
    <xf numFmtId="0" fontId="0" fillId="3" borderId="1" xfId="0" applyFill="1" applyBorder="1"/>
    <xf numFmtId="0" fontId="0" fillId="3" borderId="2" xfId="0" applyFill="1" applyBorder="1"/>
    <xf numFmtId="0" fontId="4" fillId="3" borderId="0" xfId="0" applyFont="1" applyFill="1"/>
    <xf numFmtId="0" fontId="13" fillId="3" borderId="8" xfId="0" applyFont="1" applyFill="1" applyBorder="1"/>
    <xf numFmtId="0" fontId="12" fillId="0" borderId="4" xfId="0" applyFont="1" applyFill="1" applyBorder="1" applyAlignment="1">
      <alignment horizontal="left"/>
    </xf>
    <xf numFmtId="14" fontId="12" fillId="0" borderId="4" xfId="0" applyNumberFormat="1" applyFont="1" applyFill="1" applyBorder="1" applyAlignment="1">
      <alignment horizontal="center"/>
    </xf>
    <xf numFmtId="0" fontId="6" fillId="3" borderId="9" xfId="0" applyFont="1" applyFill="1" applyBorder="1"/>
    <xf numFmtId="0" fontId="12" fillId="3" borderId="6" xfId="0" applyFont="1" applyFill="1" applyBorder="1" applyAlignment="1">
      <alignment horizontal="left"/>
    </xf>
    <xf numFmtId="0" fontId="12" fillId="3" borderId="4" xfId="0" applyFont="1" applyFill="1" applyBorder="1" applyAlignment="1">
      <alignment horizontal="left"/>
    </xf>
    <xf numFmtId="14" fontId="12" fillId="3" borderId="4" xfId="0" applyNumberFormat="1" applyFont="1" applyFill="1" applyBorder="1" applyAlignment="1">
      <alignment horizontal="center"/>
    </xf>
    <xf numFmtId="0" fontId="2" fillId="3" borderId="2" xfId="0" applyFont="1" applyFill="1" applyBorder="1"/>
    <xf numFmtId="0" fontId="11" fillId="3" borderId="0" xfId="0" applyFont="1" applyFill="1"/>
    <xf numFmtId="0" fontId="11" fillId="3" borderId="0" xfId="0" applyFont="1" applyFill="1" applyAlignment="1">
      <alignment horizontal="left"/>
    </xf>
    <xf numFmtId="0" fontId="11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left"/>
    </xf>
    <xf numFmtId="14" fontId="12" fillId="3" borderId="8" xfId="0" applyNumberFormat="1" applyFont="1" applyFill="1" applyBorder="1" applyAlignment="1">
      <alignment horizontal="center"/>
    </xf>
    <xf numFmtId="0" fontId="17" fillId="3" borderId="8" xfId="0" applyFont="1" applyFill="1" applyBorder="1"/>
    <xf numFmtId="0" fontId="17" fillId="3" borderId="9" xfId="0" applyFont="1" applyFill="1" applyBorder="1"/>
    <xf numFmtId="0" fontId="12" fillId="3" borderId="9" xfId="0" applyFont="1" applyFill="1" applyBorder="1" applyAlignment="1">
      <alignment horizontal="left"/>
    </xf>
    <xf numFmtId="0" fontId="21" fillId="3" borderId="4" xfId="0" applyFont="1" applyFill="1" applyBorder="1" applyAlignment="1">
      <alignment horizontal="right" vertical="center"/>
    </xf>
    <xf numFmtId="0" fontId="21" fillId="3" borderId="8" xfId="0" applyFont="1" applyFill="1" applyBorder="1" applyAlignment="1">
      <alignment horizontal="right"/>
    </xf>
    <xf numFmtId="0" fontId="21" fillId="3" borderId="4" xfId="0" applyFont="1" applyFill="1" applyBorder="1" applyAlignment="1">
      <alignment horizontal="right"/>
    </xf>
    <xf numFmtId="0" fontId="21" fillId="3" borderId="6" xfId="0" applyFont="1" applyFill="1" applyBorder="1" applyAlignment="1">
      <alignment horizontal="right"/>
    </xf>
    <xf numFmtId="0" fontId="22" fillId="3" borderId="4" xfId="0" applyFont="1" applyFill="1" applyBorder="1" applyAlignment="1">
      <alignment horizontal="right"/>
    </xf>
    <xf numFmtId="0" fontId="22" fillId="3" borderId="8" xfId="0" applyFont="1" applyFill="1" applyBorder="1" applyAlignment="1">
      <alignment horizontal="right"/>
    </xf>
    <xf numFmtId="0" fontId="22" fillId="3" borderId="6" xfId="0" applyFont="1" applyFill="1" applyBorder="1" applyAlignment="1">
      <alignment horizontal="right"/>
    </xf>
    <xf numFmtId="0" fontId="9" fillId="4" borderId="5" xfId="0" applyFont="1" applyFill="1" applyBorder="1"/>
    <xf numFmtId="0" fontId="10" fillId="4" borderId="5" xfId="0" applyFont="1" applyFill="1" applyBorder="1" applyAlignment="1">
      <alignment horizontal="center"/>
    </xf>
    <xf numFmtId="0" fontId="11" fillId="4" borderId="5" xfId="0" applyFont="1" applyFill="1" applyBorder="1"/>
    <xf numFmtId="0" fontId="11" fillId="4" borderId="5" xfId="0" applyFont="1" applyFill="1" applyBorder="1" applyAlignment="1">
      <alignment horizontal="left"/>
    </xf>
    <xf numFmtId="0" fontId="11" fillId="4" borderId="5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left"/>
    </xf>
    <xf numFmtId="0" fontId="11" fillId="4" borderId="9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16" fillId="3" borderId="8" xfId="0" applyFont="1" applyFill="1" applyBorder="1"/>
    <xf numFmtId="0" fontId="11" fillId="4" borderId="9" xfId="0" applyFont="1" applyFill="1" applyBorder="1"/>
    <xf numFmtId="0" fontId="9" fillId="4" borderId="9" xfId="0" applyFont="1" applyFill="1" applyBorder="1"/>
    <xf numFmtId="0" fontId="9" fillId="4" borderId="5" xfId="0" applyFont="1" applyFill="1" applyBorder="1" applyAlignment="1">
      <alignment vertical="center"/>
    </xf>
    <xf numFmtId="0" fontId="16" fillId="4" borderId="5" xfId="0" applyFont="1" applyFill="1" applyBorder="1"/>
    <xf numFmtId="0" fontId="16" fillId="4" borderId="9" xfId="0" applyFont="1" applyFill="1" applyBorder="1"/>
    <xf numFmtId="0" fontId="9" fillId="4" borderId="9" xfId="0" applyFont="1" applyFill="1" applyBorder="1" applyAlignment="1">
      <alignment vertical="center"/>
    </xf>
    <xf numFmtId="0" fontId="18" fillId="4" borderId="9" xfId="0" applyFont="1" applyFill="1" applyBorder="1" applyAlignment="1">
      <alignment horizontal="center"/>
    </xf>
    <xf numFmtId="0" fontId="15" fillId="3" borderId="8" xfId="0" applyFont="1" applyFill="1" applyBorder="1"/>
    <xf numFmtId="0" fontId="9" fillId="5" borderId="6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wrapText="1"/>
    </xf>
    <xf numFmtId="0" fontId="8" fillId="5" borderId="6" xfId="0" applyFont="1" applyFill="1" applyBorder="1" applyAlignment="1">
      <alignment horizontal="center" wrapText="1"/>
    </xf>
    <xf numFmtId="0" fontId="23" fillId="5" borderId="6" xfId="0" applyFont="1" applyFill="1" applyBorder="1" applyAlignment="1">
      <alignment horizontal="center" wrapText="1"/>
    </xf>
    <xf numFmtId="0" fontId="19" fillId="5" borderId="5" xfId="0" applyFont="1" applyFill="1" applyBorder="1" applyAlignment="1">
      <alignment horizontal="center"/>
    </xf>
    <xf numFmtId="0" fontId="11" fillId="5" borderId="5" xfId="0" applyFont="1" applyFill="1" applyBorder="1"/>
    <xf numFmtId="0" fontId="11" fillId="5" borderId="5" xfId="0" applyFont="1" applyFill="1" applyBorder="1" applyAlignment="1">
      <alignment horizontal="left"/>
    </xf>
    <xf numFmtId="0" fontId="11" fillId="5" borderId="5" xfId="0" applyFont="1" applyFill="1" applyBorder="1" applyAlignment="1">
      <alignment horizontal="center"/>
    </xf>
    <xf numFmtId="0" fontId="11" fillId="3" borderId="0" xfId="0" applyFont="1" applyFill="1" applyBorder="1"/>
    <xf numFmtId="0" fontId="11" fillId="3" borderId="0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center"/>
    </xf>
    <xf numFmtId="0" fontId="11" fillId="0" borderId="0" xfId="0" applyFont="1" applyFill="1"/>
    <xf numFmtId="14" fontId="12" fillId="3" borderId="6" xfId="0" applyNumberFormat="1" applyFont="1" applyFill="1" applyBorder="1" applyAlignment="1">
      <alignment horizontal="center"/>
    </xf>
    <xf numFmtId="0" fontId="6" fillId="0" borderId="4" xfId="0" applyFont="1" applyFill="1" applyBorder="1"/>
    <xf numFmtId="0" fontId="17" fillId="0" borderId="4" xfId="0" applyFont="1" applyFill="1" applyBorder="1"/>
    <xf numFmtId="0" fontId="12" fillId="4" borderId="9" xfId="0" applyFont="1" applyFill="1" applyBorder="1" applyAlignment="1">
      <alignment horizontal="left"/>
    </xf>
    <xf numFmtId="0" fontId="12" fillId="4" borderId="9" xfId="0" applyFont="1" applyFill="1" applyBorder="1" applyAlignment="1">
      <alignment horizontal="center"/>
    </xf>
    <xf numFmtId="14" fontId="20" fillId="5" borderId="5" xfId="0" applyNumberFormat="1" applyFont="1" applyFill="1" applyBorder="1" applyAlignment="1">
      <alignment horizontal="center"/>
    </xf>
    <xf numFmtId="0" fontId="12" fillId="3" borderId="10" xfId="0" applyFont="1" applyFill="1" applyBorder="1" applyAlignment="1">
      <alignment horizontal="left"/>
    </xf>
    <xf numFmtId="14" fontId="12" fillId="3" borderId="10" xfId="0" applyNumberFormat="1" applyFont="1" applyFill="1" applyBorder="1" applyAlignment="1">
      <alignment horizontal="center"/>
    </xf>
    <xf numFmtId="0" fontId="14" fillId="4" borderId="9" xfId="0" applyFont="1" applyFill="1" applyBorder="1"/>
    <xf numFmtId="0" fontId="11" fillId="5" borderId="9" xfId="0" applyFont="1" applyFill="1" applyBorder="1" applyAlignment="1">
      <alignment horizontal="left"/>
    </xf>
    <xf numFmtId="0" fontId="11" fillId="5" borderId="9" xfId="0" applyFont="1" applyFill="1" applyBorder="1" applyAlignment="1">
      <alignment horizontal="center"/>
    </xf>
    <xf numFmtId="0" fontId="4" fillId="3" borderId="4" xfId="0" applyFont="1" applyFill="1" applyBorder="1"/>
    <xf numFmtId="0" fontId="10" fillId="4" borderId="9" xfId="0" applyFont="1" applyFill="1" applyBorder="1" applyAlignment="1">
      <alignment horizontal="center" vertical="center"/>
    </xf>
    <xf numFmtId="0" fontId="9" fillId="5" borderId="9" xfId="0" applyFont="1" applyFill="1" applyBorder="1"/>
    <xf numFmtId="0" fontId="10" fillId="5" borderId="9" xfId="0" applyFont="1" applyFill="1" applyBorder="1" applyAlignment="1">
      <alignment horizontal="center"/>
    </xf>
    <xf numFmtId="0" fontId="16" fillId="5" borderId="9" xfId="0" applyFont="1" applyFill="1" applyBorder="1"/>
    <xf numFmtId="0" fontId="12" fillId="5" borderId="9" xfId="0" applyFont="1" applyFill="1" applyBorder="1" applyAlignment="1">
      <alignment horizontal="left"/>
    </xf>
    <xf numFmtId="0" fontId="12" fillId="5" borderId="9" xfId="0" applyFont="1" applyFill="1" applyBorder="1" applyAlignment="1">
      <alignment horizontal="center"/>
    </xf>
    <xf numFmtId="0" fontId="9" fillId="5" borderId="9" xfId="0" applyFont="1" applyFill="1" applyBorder="1" applyAlignment="1">
      <alignment vertical="center"/>
    </xf>
    <xf numFmtId="0" fontId="9" fillId="5" borderId="7" xfId="0" applyFont="1" applyFill="1" applyBorder="1" applyAlignment="1">
      <alignment vertical="center"/>
    </xf>
    <xf numFmtId="0" fontId="10" fillId="5" borderId="7" xfId="0" applyFont="1" applyFill="1" applyBorder="1" applyAlignment="1">
      <alignment horizontal="center"/>
    </xf>
    <xf numFmtId="0" fontId="11" fillId="5" borderId="7" xfId="0" applyFont="1" applyFill="1" applyBorder="1"/>
    <xf numFmtId="0" fontId="11" fillId="5" borderId="7" xfId="0" applyFont="1" applyFill="1" applyBorder="1" applyAlignment="1">
      <alignment horizontal="left"/>
    </xf>
    <xf numFmtId="0" fontId="11" fillId="5" borderId="7" xfId="0" applyFont="1" applyFill="1" applyBorder="1" applyAlignment="1">
      <alignment horizontal="center"/>
    </xf>
    <xf numFmtId="0" fontId="24" fillId="5" borderId="7" xfId="0" applyFont="1" applyFill="1" applyBorder="1" applyAlignment="1">
      <alignment horizontal="center"/>
    </xf>
    <xf numFmtId="0" fontId="7" fillId="6" borderId="4" xfId="0" applyFont="1" applyFill="1" applyBorder="1"/>
    <xf numFmtId="0" fontId="12" fillId="6" borderId="4" xfId="0" applyFont="1" applyFill="1" applyBorder="1" applyAlignment="1">
      <alignment horizontal="center"/>
    </xf>
    <xf numFmtId="0" fontId="7" fillId="6" borderId="8" xfId="0" applyFont="1" applyFill="1" applyBorder="1"/>
    <xf numFmtId="0" fontId="12" fillId="6" borderId="8" xfId="0" applyFont="1" applyFill="1" applyBorder="1" applyAlignment="1">
      <alignment horizontal="center"/>
    </xf>
    <xf numFmtId="0" fontId="25" fillId="3" borderId="8" xfId="0" applyFont="1" applyFill="1" applyBorder="1"/>
    <xf numFmtId="0" fontId="4" fillId="3" borderId="11" xfId="0" applyFont="1" applyFill="1" applyBorder="1"/>
    <xf numFmtId="0" fontId="4" fillId="3" borderId="0" xfId="0" applyFont="1" applyFill="1" applyBorder="1"/>
    <xf numFmtId="14" fontId="12" fillId="3" borderId="6" xfId="0" applyNumberFormat="1" applyFont="1" applyFill="1" applyBorder="1"/>
    <xf numFmtId="0" fontId="17" fillId="3" borderId="4" xfId="0" applyFont="1" applyFill="1" applyBorder="1" applyAlignment="1">
      <alignment horizontal="center"/>
    </xf>
    <xf numFmtId="13" fontId="17" fillId="3" borderId="4" xfId="0" applyNumberFormat="1" applyFont="1" applyFill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17" fillId="3" borderId="9" xfId="0" applyFont="1" applyFill="1" applyBorder="1" applyAlignment="1">
      <alignment horizontal="center"/>
    </xf>
    <xf numFmtId="0" fontId="27" fillId="3" borderId="4" xfId="0" applyFont="1" applyFill="1" applyBorder="1" applyAlignment="1">
      <alignment horizontal="right"/>
    </xf>
    <xf numFmtId="0" fontId="27" fillId="3" borderId="8" xfId="0" applyFont="1" applyFill="1" applyBorder="1" applyAlignment="1">
      <alignment horizontal="right"/>
    </xf>
    <xf numFmtId="0" fontId="26" fillId="3" borderId="8" xfId="0" applyFont="1" applyFill="1" applyBorder="1" applyAlignment="1">
      <alignment horizontal="right"/>
    </xf>
    <xf numFmtId="0" fontId="11" fillId="5" borderId="12" xfId="0" applyFont="1" applyFill="1" applyBorder="1"/>
    <xf numFmtId="0" fontId="11" fillId="5" borderId="12" xfId="0" applyFont="1" applyFill="1" applyBorder="1" applyAlignment="1">
      <alignment horizontal="left"/>
    </xf>
    <xf numFmtId="0" fontId="11" fillId="5" borderId="12" xfId="0" applyFont="1" applyFill="1" applyBorder="1" applyAlignment="1">
      <alignment horizontal="center"/>
    </xf>
    <xf numFmtId="0" fontId="20" fillId="5" borderId="12" xfId="0" applyFont="1" applyFill="1" applyBorder="1" applyAlignment="1">
      <alignment horizontal="center"/>
    </xf>
    <xf numFmtId="0" fontId="9" fillId="2" borderId="9" xfId="0" applyFont="1" applyFill="1" applyBorder="1"/>
    <xf numFmtId="0" fontId="10" fillId="2" borderId="9" xfId="0" applyFont="1" applyFill="1" applyBorder="1" applyAlignment="1">
      <alignment horizontal="center"/>
    </xf>
    <xf numFmtId="0" fontId="16" fillId="2" borderId="9" xfId="0" applyFont="1" applyFill="1" applyBorder="1"/>
    <xf numFmtId="0" fontId="12" fillId="2" borderId="9" xfId="0" applyFont="1" applyFill="1" applyBorder="1" applyAlignment="1">
      <alignment horizontal="left"/>
    </xf>
    <xf numFmtId="0" fontId="12" fillId="2" borderId="9" xfId="0" applyFont="1" applyFill="1" applyBorder="1" applyAlignment="1">
      <alignment horizontal="center"/>
    </xf>
    <xf numFmtId="0" fontId="28" fillId="6" borderId="4" xfId="0" applyFont="1" applyFill="1" applyBorder="1" applyAlignment="1">
      <alignment horizontal="right"/>
    </xf>
    <xf numFmtId="0" fontId="17" fillId="6" borderId="4" xfId="0" applyFont="1" applyFill="1" applyBorder="1" applyAlignment="1">
      <alignment horizontal="center"/>
    </xf>
    <xf numFmtId="0" fontId="13" fillId="6" borderId="4" xfId="0" applyFont="1" applyFill="1" applyBorder="1" applyAlignment="1">
      <alignment horizontal="center"/>
    </xf>
    <xf numFmtId="0" fontId="28" fillId="6" borderId="8" xfId="0" applyFont="1" applyFill="1" applyBorder="1" applyAlignment="1">
      <alignment horizontal="right"/>
    </xf>
    <xf numFmtId="0" fontId="17" fillId="6" borderId="8" xfId="0" applyFont="1" applyFill="1" applyBorder="1" applyAlignment="1">
      <alignment horizontal="center"/>
    </xf>
    <xf numFmtId="0" fontId="13" fillId="6" borderId="8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left" vertical="center"/>
    </xf>
    <xf numFmtId="0" fontId="29" fillId="3" borderId="8" xfId="0" applyFont="1" applyFill="1" applyBorder="1" applyAlignment="1">
      <alignment horizontal="right"/>
    </xf>
    <xf numFmtId="0" fontId="29" fillId="3" borderId="4" xfId="0" applyFont="1" applyFill="1" applyBorder="1" applyAlignment="1">
      <alignment horizontal="right"/>
    </xf>
    <xf numFmtId="0" fontId="0" fillId="3" borderId="9" xfId="0" applyFill="1" applyBorder="1"/>
    <xf numFmtId="0" fontId="6" fillId="3" borderId="8" xfId="0" applyNumberFormat="1" applyFont="1" applyFill="1" applyBorder="1" applyAlignment="1">
      <alignment horizontal="left"/>
    </xf>
    <xf numFmtId="0" fontId="30" fillId="3" borderId="8" xfId="0" applyFont="1" applyFill="1" applyBorder="1"/>
    <xf numFmtId="0" fontId="0" fillId="3" borderId="8" xfId="0" applyFill="1" applyBorder="1"/>
    <xf numFmtId="0" fontId="21" fillId="3" borderId="8" xfId="0" applyFont="1" applyFill="1" applyBorder="1" applyAlignment="1">
      <alignment horizontal="right" vertic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F2F2F2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CCV\SHARE\Podp&#367;rn&#253;%20administrativn&#237;%20syst&#233;m\Garanti%20C&#381;V,%20vedouc&#237;%20kateder,%20sekretari&#225;ty,%20tajemn&#237;ci%20-%20email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zivatel/Desktop/Aktu&#225;ln&#237;%20akreditace/1.Akreditace%20seznam%20-%20%20tab.%20k%20doplnov&#225;n&#23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doucí kateder"/>
      <sheetName val="Garanti CŽV"/>
      <sheetName val="Sekretariát"/>
      <sheetName val="Tajemníci"/>
    </sheetNames>
    <sheetDataSet>
      <sheetData sheetId="0"/>
      <sheetData sheetId="1">
        <row r="14">
          <cell r="B14" t="str">
            <v>PhDr. Zbyněk Zicha, Ph.D.</v>
          </cell>
        </row>
        <row r="17">
          <cell r="B17" t="str">
            <v>PhDr. Hana Sotáková, Ph.D.</v>
          </cell>
        </row>
        <row r="21">
          <cell r="B21" t="str">
            <v>Mgr. Zuzana Svatošová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kreditace"/>
    </sheetNames>
    <sheetDataSet>
      <sheetData sheetId="0">
        <row r="756">
          <cell r="F756" t="str">
            <v>PhDr. et Mgr. Hana Valentová, CSc.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4"/>
  <sheetViews>
    <sheetView showGridLines="0" tabSelected="1" zoomScaleNormal="100" workbookViewId="0">
      <selection activeCell="H191" sqref="H191"/>
    </sheetView>
  </sheetViews>
  <sheetFormatPr defaultRowHeight="15.2" customHeight="1" x14ac:dyDescent="0.25"/>
  <cols>
    <col min="1" max="1" width="61.140625" style="46" customWidth="1"/>
    <col min="2" max="2" width="5.42578125" style="46" customWidth="1"/>
    <col min="3" max="3" width="34.5703125" style="46" customWidth="1"/>
    <col min="4" max="4" width="20.7109375" style="47" customWidth="1"/>
    <col min="5" max="5" width="9" style="48" customWidth="1"/>
    <col min="6" max="6" width="30.42578125" style="46" customWidth="1"/>
    <col min="7" max="7" width="7.42578125" hidden="1" customWidth="1"/>
  </cols>
  <sheetData>
    <row r="1" spans="1:7" ht="42" customHeight="1" thickBot="1" x14ac:dyDescent="0.3">
      <c r="A1" s="79" t="s">
        <v>87</v>
      </c>
      <c r="B1" s="82" t="s">
        <v>298</v>
      </c>
      <c r="C1" s="79" t="s">
        <v>93</v>
      </c>
      <c r="D1" s="80" t="s">
        <v>88</v>
      </c>
      <c r="E1" s="81" t="s">
        <v>208</v>
      </c>
      <c r="F1" s="79" t="s">
        <v>0</v>
      </c>
      <c r="G1" s="3"/>
    </row>
    <row r="2" spans="1:7" ht="15.2" customHeight="1" thickTop="1" thickBot="1" x14ac:dyDescent="0.3">
      <c r="A2" s="61" t="s">
        <v>91</v>
      </c>
      <c r="B2" s="62">
        <v>28</v>
      </c>
      <c r="C2" s="63"/>
      <c r="D2" s="64"/>
      <c r="E2" s="65"/>
      <c r="F2" s="66" t="s">
        <v>121</v>
      </c>
      <c r="G2" s="4"/>
    </row>
    <row r="3" spans="1:7" ht="15.2" hidden="1" customHeight="1" thickTop="1" x14ac:dyDescent="0.25">
      <c r="A3" s="13" t="s">
        <v>77</v>
      </c>
      <c r="B3" s="54" t="s">
        <v>224</v>
      </c>
      <c r="C3" s="15" t="s">
        <v>78</v>
      </c>
      <c r="D3" s="43" t="s">
        <v>90</v>
      </c>
      <c r="E3" s="124" t="s">
        <v>89</v>
      </c>
      <c r="F3" s="16"/>
      <c r="G3" s="2"/>
    </row>
    <row r="4" spans="1:7" ht="15.2" hidden="1" customHeight="1" x14ac:dyDescent="0.25">
      <c r="A4" s="13" t="s">
        <v>79</v>
      </c>
      <c r="B4" s="54" t="s">
        <v>232</v>
      </c>
      <c r="C4" s="15" t="s">
        <v>78</v>
      </c>
      <c r="D4" s="43" t="s">
        <v>90</v>
      </c>
      <c r="E4" s="124" t="s">
        <v>89</v>
      </c>
      <c r="F4" s="16"/>
      <c r="G4" s="2"/>
    </row>
    <row r="5" spans="1:7" ht="15.2" customHeight="1" thickTop="1" x14ac:dyDescent="0.25">
      <c r="A5" s="13" t="s">
        <v>114</v>
      </c>
      <c r="B5" s="54" t="s">
        <v>224</v>
      </c>
      <c r="C5" s="15" t="s">
        <v>115</v>
      </c>
      <c r="D5" s="43" t="s">
        <v>116</v>
      </c>
      <c r="E5" s="124" t="s">
        <v>117</v>
      </c>
      <c r="F5" s="16"/>
      <c r="G5" s="2"/>
    </row>
    <row r="6" spans="1:7" ht="15.2" customHeight="1" x14ac:dyDescent="0.25">
      <c r="A6" s="13" t="s">
        <v>133</v>
      </c>
      <c r="B6" s="54" t="s">
        <v>232</v>
      </c>
      <c r="C6" s="15" t="s">
        <v>254</v>
      </c>
      <c r="D6" s="43" t="s">
        <v>134</v>
      </c>
      <c r="E6" s="124" t="s">
        <v>135</v>
      </c>
      <c r="F6" s="16"/>
      <c r="G6" s="2"/>
    </row>
    <row r="7" spans="1:7" ht="15.2" customHeight="1" x14ac:dyDescent="0.25">
      <c r="A7" s="13" t="s">
        <v>120</v>
      </c>
      <c r="B7" s="54" t="s">
        <v>233</v>
      </c>
      <c r="C7" s="15" t="s">
        <v>254</v>
      </c>
      <c r="D7" s="43" t="s">
        <v>140</v>
      </c>
      <c r="E7" s="125" t="s">
        <v>141</v>
      </c>
      <c r="F7" s="16"/>
      <c r="G7" s="2"/>
    </row>
    <row r="8" spans="1:7" ht="15.2" customHeight="1" x14ac:dyDescent="0.25">
      <c r="A8" s="13" t="s">
        <v>46</v>
      </c>
      <c r="B8" s="54" t="s">
        <v>228</v>
      </c>
      <c r="C8" s="15" t="s">
        <v>47</v>
      </c>
      <c r="D8" s="43" t="s">
        <v>140</v>
      </c>
      <c r="E8" s="124" t="s">
        <v>141</v>
      </c>
      <c r="F8" s="17"/>
      <c r="G8" s="2"/>
    </row>
    <row r="9" spans="1:7" ht="15.2" customHeight="1" x14ac:dyDescent="0.25">
      <c r="A9" s="13" t="s">
        <v>142</v>
      </c>
      <c r="B9" s="54" t="s">
        <v>225</v>
      </c>
      <c r="C9" s="15" t="s">
        <v>45</v>
      </c>
      <c r="D9" s="43" t="s">
        <v>140</v>
      </c>
      <c r="E9" s="124" t="s">
        <v>141</v>
      </c>
      <c r="F9" s="17"/>
      <c r="G9" s="2"/>
    </row>
    <row r="10" spans="1:7" ht="15.2" customHeight="1" x14ac:dyDescent="0.25">
      <c r="A10" s="13" t="s">
        <v>143</v>
      </c>
      <c r="B10" s="54" t="s">
        <v>229</v>
      </c>
      <c r="C10" s="15" t="s">
        <v>45</v>
      </c>
      <c r="D10" s="43" t="s">
        <v>140</v>
      </c>
      <c r="E10" s="124" t="s">
        <v>141</v>
      </c>
      <c r="F10" s="17"/>
      <c r="G10" s="2"/>
    </row>
    <row r="11" spans="1:7" s="9" customFormat="1" ht="15.2" customHeight="1" x14ac:dyDescent="0.25">
      <c r="A11" s="13" t="s">
        <v>157</v>
      </c>
      <c r="B11" s="54" t="s">
        <v>234</v>
      </c>
      <c r="C11" s="15" t="s">
        <v>158</v>
      </c>
      <c r="D11" s="43" t="s">
        <v>159</v>
      </c>
      <c r="E11" s="124" t="s">
        <v>160</v>
      </c>
      <c r="F11" s="17"/>
      <c r="G11" s="33"/>
    </row>
    <row r="12" spans="1:7" ht="15.2" customHeight="1" x14ac:dyDescent="0.25">
      <c r="A12" s="13" t="s">
        <v>1</v>
      </c>
      <c r="B12" s="54" t="s">
        <v>235</v>
      </c>
      <c r="C12" s="15" t="s">
        <v>158</v>
      </c>
      <c r="D12" s="43" t="s">
        <v>184</v>
      </c>
      <c r="E12" s="124" t="s">
        <v>185</v>
      </c>
      <c r="F12" s="17"/>
      <c r="G12" s="2"/>
    </row>
    <row r="13" spans="1:7" ht="15.2" customHeight="1" x14ac:dyDescent="0.25">
      <c r="A13" s="13" t="s">
        <v>166</v>
      </c>
      <c r="B13" s="54" t="s">
        <v>230</v>
      </c>
      <c r="C13" s="15" t="s">
        <v>158</v>
      </c>
      <c r="D13" s="43" t="s">
        <v>184</v>
      </c>
      <c r="E13" s="124" t="s">
        <v>185</v>
      </c>
      <c r="F13" s="17"/>
      <c r="G13" s="2"/>
    </row>
    <row r="14" spans="1:7" ht="15.2" customHeight="1" x14ac:dyDescent="0.25">
      <c r="A14" s="13" t="s">
        <v>167</v>
      </c>
      <c r="B14" s="54" t="s">
        <v>226</v>
      </c>
      <c r="C14" s="15" t="s">
        <v>254</v>
      </c>
      <c r="D14" s="43" t="s">
        <v>184</v>
      </c>
      <c r="E14" s="124" t="s">
        <v>185</v>
      </c>
      <c r="F14" s="17"/>
      <c r="G14" s="2"/>
    </row>
    <row r="15" spans="1:7" ht="15.2" customHeight="1" x14ac:dyDescent="0.25">
      <c r="A15" s="13" t="s">
        <v>168</v>
      </c>
      <c r="B15" s="54" t="s">
        <v>227</v>
      </c>
      <c r="C15" s="15" t="s">
        <v>169</v>
      </c>
      <c r="D15" s="43" t="s">
        <v>184</v>
      </c>
      <c r="E15" s="124" t="s">
        <v>185</v>
      </c>
      <c r="F15" s="17"/>
      <c r="G15" s="2"/>
    </row>
    <row r="16" spans="1:7" s="9" customFormat="1" ht="15.2" customHeight="1" x14ac:dyDescent="0.25">
      <c r="A16" s="13" t="s">
        <v>170</v>
      </c>
      <c r="B16" s="54" t="s">
        <v>231</v>
      </c>
      <c r="C16" s="15" t="s">
        <v>139</v>
      </c>
      <c r="D16" s="43" t="s">
        <v>184</v>
      </c>
      <c r="E16" s="124" t="s">
        <v>185</v>
      </c>
      <c r="F16" s="17"/>
      <c r="G16" s="33"/>
    </row>
    <row r="17" spans="1:7" ht="15.2" customHeight="1" x14ac:dyDescent="0.25">
      <c r="A17" s="13" t="s">
        <v>171</v>
      </c>
      <c r="B17" s="54" t="s">
        <v>236</v>
      </c>
      <c r="C17" s="15" t="s">
        <v>254</v>
      </c>
      <c r="D17" s="43" t="s">
        <v>184</v>
      </c>
      <c r="E17" s="124" t="s">
        <v>185</v>
      </c>
      <c r="F17" s="17"/>
      <c r="G17" s="2"/>
    </row>
    <row r="18" spans="1:7" ht="15.2" customHeight="1" x14ac:dyDescent="0.25">
      <c r="A18" s="13" t="s">
        <v>172</v>
      </c>
      <c r="B18" s="54" t="s">
        <v>237</v>
      </c>
      <c r="C18" s="15" t="s">
        <v>173</v>
      </c>
      <c r="D18" s="43" t="s">
        <v>184</v>
      </c>
      <c r="E18" s="124" t="s">
        <v>185</v>
      </c>
      <c r="F18" s="17"/>
      <c r="G18" s="2"/>
    </row>
    <row r="19" spans="1:7" ht="15.2" customHeight="1" x14ac:dyDescent="0.25">
      <c r="A19" s="13" t="s">
        <v>174</v>
      </c>
      <c r="B19" s="54" t="s">
        <v>238</v>
      </c>
      <c r="C19" s="15" t="s">
        <v>75</v>
      </c>
      <c r="D19" s="43" t="s">
        <v>184</v>
      </c>
      <c r="E19" s="124" t="s">
        <v>185</v>
      </c>
      <c r="F19" s="17"/>
      <c r="G19" s="2"/>
    </row>
    <row r="20" spans="1:7" ht="15.2" customHeight="1" x14ac:dyDescent="0.25">
      <c r="A20" s="13" t="s">
        <v>175</v>
      </c>
      <c r="B20" s="54" t="s">
        <v>239</v>
      </c>
      <c r="C20" s="15" t="s">
        <v>78</v>
      </c>
      <c r="D20" s="43" t="s">
        <v>184</v>
      </c>
      <c r="E20" s="124" t="s">
        <v>185</v>
      </c>
      <c r="F20" s="17"/>
      <c r="G20" s="2"/>
    </row>
    <row r="21" spans="1:7" ht="15.2" customHeight="1" x14ac:dyDescent="0.25">
      <c r="A21" s="13" t="s">
        <v>176</v>
      </c>
      <c r="B21" s="54" t="s">
        <v>240</v>
      </c>
      <c r="C21" s="15" t="s">
        <v>139</v>
      </c>
      <c r="D21" s="43" t="s">
        <v>184</v>
      </c>
      <c r="E21" s="124" t="s">
        <v>185</v>
      </c>
      <c r="F21" s="17"/>
      <c r="G21" s="2"/>
    </row>
    <row r="22" spans="1:7" ht="15.2" customHeight="1" x14ac:dyDescent="0.25">
      <c r="A22" s="13" t="s">
        <v>177</v>
      </c>
      <c r="B22" s="54" t="s">
        <v>241</v>
      </c>
      <c r="C22" s="15" t="s">
        <v>253</v>
      </c>
      <c r="D22" s="43" t="s">
        <v>184</v>
      </c>
      <c r="E22" s="124" t="s">
        <v>185</v>
      </c>
      <c r="F22" s="17"/>
      <c r="G22" s="2"/>
    </row>
    <row r="23" spans="1:7" ht="15.2" customHeight="1" x14ac:dyDescent="0.25">
      <c r="A23" s="13" t="s">
        <v>178</v>
      </c>
      <c r="B23" s="54" t="s">
        <v>242</v>
      </c>
      <c r="C23" s="15" t="s">
        <v>253</v>
      </c>
      <c r="D23" s="43" t="s">
        <v>184</v>
      </c>
      <c r="E23" s="124" t="s">
        <v>185</v>
      </c>
      <c r="F23" s="17"/>
      <c r="G23" s="2"/>
    </row>
    <row r="24" spans="1:7" ht="15.2" customHeight="1" x14ac:dyDescent="0.25">
      <c r="A24" s="13" t="s">
        <v>179</v>
      </c>
      <c r="B24" s="54" t="s">
        <v>243</v>
      </c>
      <c r="C24" s="15" t="s">
        <v>173</v>
      </c>
      <c r="D24" s="43" t="s">
        <v>184</v>
      </c>
      <c r="E24" s="124" t="s">
        <v>185</v>
      </c>
      <c r="F24" s="17"/>
      <c r="G24" s="2"/>
    </row>
    <row r="25" spans="1:7" ht="15.2" customHeight="1" x14ac:dyDescent="0.25">
      <c r="A25" s="18" t="s">
        <v>199</v>
      </c>
      <c r="B25" s="54" t="s">
        <v>244</v>
      </c>
      <c r="C25" s="19" t="s">
        <v>253</v>
      </c>
      <c r="D25" s="42" t="s">
        <v>191</v>
      </c>
      <c r="E25" s="91">
        <v>45108</v>
      </c>
      <c r="F25" s="17"/>
      <c r="G25" s="2"/>
    </row>
    <row r="26" spans="1:7" ht="15.2" customHeight="1" x14ac:dyDescent="0.25">
      <c r="A26" s="13" t="s">
        <v>204</v>
      </c>
      <c r="B26" s="54" t="s">
        <v>245</v>
      </c>
      <c r="C26" s="15" t="s">
        <v>206</v>
      </c>
      <c r="D26" s="43" t="s">
        <v>305</v>
      </c>
      <c r="E26" s="44">
        <v>45170</v>
      </c>
      <c r="F26" s="17"/>
      <c r="G26" s="2"/>
    </row>
    <row r="27" spans="1:7" ht="15.2" customHeight="1" x14ac:dyDescent="0.25">
      <c r="A27" s="13" t="s">
        <v>205</v>
      </c>
      <c r="B27" s="54" t="s">
        <v>246</v>
      </c>
      <c r="C27" s="15" t="s">
        <v>253</v>
      </c>
      <c r="D27" s="43" t="s">
        <v>305</v>
      </c>
      <c r="E27" s="44">
        <v>45170</v>
      </c>
      <c r="F27" s="17"/>
      <c r="G27" s="2"/>
    </row>
    <row r="28" spans="1:7" ht="15.2" customHeight="1" x14ac:dyDescent="0.25">
      <c r="A28" s="13" t="s">
        <v>114</v>
      </c>
      <c r="B28" s="54" t="s">
        <v>247</v>
      </c>
      <c r="C28" s="15" t="s">
        <v>158</v>
      </c>
      <c r="D28" s="43" t="s">
        <v>306</v>
      </c>
      <c r="E28" s="44">
        <v>45464</v>
      </c>
      <c r="F28" s="17"/>
      <c r="G28" s="2"/>
    </row>
    <row r="29" spans="1:7" ht="15.2" customHeight="1" x14ac:dyDescent="0.25">
      <c r="A29" s="13" t="s">
        <v>310</v>
      </c>
      <c r="B29" s="54" t="s">
        <v>248</v>
      </c>
      <c r="C29" s="15" t="s">
        <v>158</v>
      </c>
      <c r="D29" s="43" t="s">
        <v>306</v>
      </c>
      <c r="E29" s="44">
        <v>45464</v>
      </c>
      <c r="F29" s="17"/>
      <c r="G29" s="2"/>
    </row>
    <row r="30" spans="1:7" ht="15.2" customHeight="1" x14ac:dyDescent="0.25">
      <c r="A30" s="13" t="s">
        <v>311</v>
      </c>
      <c r="B30" s="54" t="s">
        <v>249</v>
      </c>
      <c r="C30" s="15" t="s">
        <v>47</v>
      </c>
      <c r="D30" s="43" t="s">
        <v>306</v>
      </c>
      <c r="E30" s="44">
        <v>45464</v>
      </c>
      <c r="F30" s="17"/>
      <c r="G30" s="2"/>
    </row>
    <row r="31" spans="1:7" ht="15.2" customHeight="1" x14ac:dyDescent="0.25">
      <c r="A31" s="13" t="s">
        <v>79</v>
      </c>
      <c r="B31" s="54" t="s">
        <v>250</v>
      </c>
      <c r="C31" s="15" t="s">
        <v>78</v>
      </c>
      <c r="D31" s="43" t="s">
        <v>306</v>
      </c>
      <c r="E31" s="44">
        <v>45464</v>
      </c>
      <c r="F31" s="17"/>
      <c r="G31" s="2"/>
    </row>
    <row r="32" spans="1:7" ht="15.2" customHeight="1" thickBot="1" x14ac:dyDescent="0.3">
      <c r="A32" s="27" t="s">
        <v>77</v>
      </c>
      <c r="B32" s="153" t="s">
        <v>251</v>
      </c>
      <c r="C32" s="28" t="s">
        <v>78</v>
      </c>
      <c r="D32" s="49" t="s">
        <v>306</v>
      </c>
      <c r="E32" s="50">
        <v>45464</v>
      </c>
      <c r="F32" s="38"/>
      <c r="G32" s="2"/>
    </row>
    <row r="33" spans="1:7" ht="15.2" customHeight="1" thickTop="1" x14ac:dyDescent="0.25">
      <c r="A33" s="72" t="s">
        <v>92</v>
      </c>
      <c r="B33" s="69">
        <v>2</v>
      </c>
      <c r="C33" s="99"/>
      <c r="D33" s="67"/>
      <c r="E33" s="68"/>
      <c r="F33" s="69" t="s">
        <v>295</v>
      </c>
      <c r="G33" s="2"/>
    </row>
    <row r="34" spans="1:7" ht="15.2" customHeight="1" x14ac:dyDescent="0.25">
      <c r="A34" s="13" t="s">
        <v>62</v>
      </c>
      <c r="B34" s="56" t="s">
        <v>224</v>
      </c>
      <c r="C34" s="15" t="s">
        <v>3</v>
      </c>
      <c r="D34" s="43" t="s">
        <v>207</v>
      </c>
      <c r="E34" s="44">
        <v>45170</v>
      </c>
      <c r="F34" s="21"/>
      <c r="G34" s="2"/>
    </row>
    <row r="35" spans="1:7" ht="15.2" customHeight="1" thickBot="1" x14ac:dyDescent="0.3">
      <c r="A35" s="27" t="s">
        <v>304</v>
      </c>
      <c r="B35" s="55" t="s">
        <v>232</v>
      </c>
      <c r="C35" s="28" t="s">
        <v>3</v>
      </c>
      <c r="D35" s="49" t="str">
        <f t="shared" ref="D35" si="0">D110</f>
        <v>MSMT- 245/2021-3-158</v>
      </c>
      <c r="E35" s="50">
        <v>45359</v>
      </c>
      <c r="F35" s="78"/>
      <c r="G35" s="2"/>
    </row>
    <row r="36" spans="1:7" ht="15.2" customHeight="1" thickTop="1" thickBot="1" x14ac:dyDescent="0.3">
      <c r="A36" s="72" t="s">
        <v>94</v>
      </c>
      <c r="B36" s="69">
        <v>2</v>
      </c>
      <c r="C36" s="71"/>
      <c r="D36" s="94"/>
      <c r="E36" s="95"/>
      <c r="F36" s="69" t="s">
        <v>60</v>
      </c>
      <c r="G36" s="1"/>
    </row>
    <row r="37" spans="1:7" ht="15.2" customHeight="1" thickTop="1" x14ac:dyDescent="0.25">
      <c r="A37" s="13" t="s">
        <v>69</v>
      </c>
      <c r="B37" s="56" t="s">
        <v>224</v>
      </c>
      <c r="C37" s="15" t="s">
        <v>71</v>
      </c>
      <c r="D37" s="43" t="s">
        <v>275</v>
      </c>
      <c r="E37" s="44">
        <v>45318</v>
      </c>
      <c r="F37" s="22"/>
    </row>
    <row r="38" spans="1:7" ht="15.2" customHeight="1" thickBot="1" x14ac:dyDescent="0.3">
      <c r="A38" s="27" t="s">
        <v>70</v>
      </c>
      <c r="B38" s="55" t="s">
        <v>232</v>
      </c>
      <c r="C38" s="28" t="s">
        <v>71</v>
      </c>
      <c r="D38" s="49" t="s">
        <v>275</v>
      </c>
      <c r="E38" s="50">
        <v>45318</v>
      </c>
      <c r="F38" s="70"/>
    </row>
    <row r="39" spans="1:7" ht="15.2" customHeight="1" thickTop="1" x14ac:dyDescent="0.25">
      <c r="A39" s="72" t="s">
        <v>95</v>
      </c>
      <c r="B39" s="69">
        <v>0</v>
      </c>
      <c r="C39" s="71"/>
      <c r="D39" s="67"/>
      <c r="E39" s="68"/>
      <c r="F39" s="69" t="s">
        <v>61</v>
      </c>
    </row>
    <row r="40" spans="1:7" s="9" customFormat="1" ht="7.5" customHeight="1" thickBot="1" x14ac:dyDescent="0.3">
      <c r="A40" s="18"/>
      <c r="B40" s="57"/>
      <c r="C40" s="19"/>
      <c r="D40" s="42"/>
      <c r="E40" s="126"/>
      <c r="F40" s="23"/>
    </row>
    <row r="41" spans="1:7" s="9" customFormat="1" ht="15.2" customHeight="1" thickTop="1" x14ac:dyDescent="0.25">
      <c r="A41" s="73" t="s">
        <v>96</v>
      </c>
      <c r="B41" s="62">
        <v>9</v>
      </c>
      <c r="C41" s="63"/>
      <c r="D41" s="64"/>
      <c r="E41" s="65"/>
      <c r="F41" s="62" t="s">
        <v>6</v>
      </c>
    </row>
    <row r="42" spans="1:7" ht="15.2" customHeight="1" thickBot="1" x14ac:dyDescent="0.3">
      <c r="A42" s="13" t="s">
        <v>5</v>
      </c>
      <c r="B42" s="56" t="s">
        <v>224</v>
      </c>
      <c r="C42" s="15" t="s">
        <v>4</v>
      </c>
      <c r="D42" s="43" t="s">
        <v>116</v>
      </c>
      <c r="E42" s="124" t="s">
        <v>117</v>
      </c>
      <c r="F42" s="16"/>
      <c r="G42" s="1"/>
    </row>
    <row r="43" spans="1:7" ht="15.2" customHeight="1" thickTop="1" x14ac:dyDescent="0.25">
      <c r="A43" s="13" t="s">
        <v>161</v>
      </c>
      <c r="B43" s="56" t="s">
        <v>232</v>
      </c>
      <c r="C43" s="15" t="s">
        <v>165</v>
      </c>
      <c r="D43" s="43" t="s">
        <v>159</v>
      </c>
      <c r="E43" s="124" t="s">
        <v>160</v>
      </c>
      <c r="F43" s="24"/>
    </row>
    <row r="44" spans="1:7" ht="15.2" customHeight="1" thickBot="1" x14ac:dyDescent="0.3">
      <c r="A44" s="13" t="s">
        <v>162</v>
      </c>
      <c r="B44" s="56" t="s">
        <v>233</v>
      </c>
      <c r="C44" s="15" t="s">
        <v>165</v>
      </c>
      <c r="D44" s="43" t="s">
        <v>159</v>
      </c>
      <c r="E44" s="124" t="s">
        <v>160</v>
      </c>
      <c r="F44" s="24"/>
      <c r="G44" s="1"/>
    </row>
    <row r="45" spans="1:7" ht="15.2" customHeight="1" thickTop="1" x14ac:dyDescent="0.25">
      <c r="A45" s="13" t="s">
        <v>7</v>
      </c>
      <c r="B45" s="56" t="s">
        <v>228</v>
      </c>
      <c r="C45" s="15" t="s">
        <v>165</v>
      </c>
      <c r="D45" s="43" t="s">
        <v>159</v>
      </c>
      <c r="E45" s="124" t="s">
        <v>160</v>
      </c>
      <c r="F45" s="24"/>
      <c r="G45" s="2"/>
    </row>
    <row r="46" spans="1:7" ht="15.2" customHeight="1" x14ac:dyDescent="0.25">
      <c r="A46" s="13" t="s">
        <v>163</v>
      </c>
      <c r="B46" s="56" t="s">
        <v>225</v>
      </c>
      <c r="C46" s="15" t="s">
        <v>165</v>
      </c>
      <c r="D46" s="43" t="s">
        <v>159</v>
      </c>
      <c r="E46" s="124" t="s">
        <v>160</v>
      </c>
      <c r="F46" s="24"/>
      <c r="G46" s="2"/>
    </row>
    <row r="47" spans="1:7" ht="15.2" customHeight="1" x14ac:dyDescent="0.25">
      <c r="A47" s="13" t="s">
        <v>164</v>
      </c>
      <c r="B47" s="56" t="s">
        <v>229</v>
      </c>
      <c r="C47" s="15" t="s">
        <v>165</v>
      </c>
      <c r="D47" s="43" t="s">
        <v>159</v>
      </c>
      <c r="E47" s="124" t="s">
        <v>160</v>
      </c>
      <c r="F47" s="24"/>
      <c r="G47" s="2"/>
    </row>
    <row r="48" spans="1:7" ht="15.2" customHeight="1" x14ac:dyDescent="0.25">
      <c r="A48" s="13" t="s">
        <v>8</v>
      </c>
      <c r="B48" s="56" t="s">
        <v>234</v>
      </c>
      <c r="C48" s="15" t="s">
        <v>165</v>
      </c>
      <c r="D48" s="43" t="s">
        <v>159</v>
      </c>
      <c r="E48" s="124" t="s">
        <v>160</v>
      </c>
      <c r="F48" s="24"/>
    </row>
    <row r="49" spans="1:7" ht="15.2" customHeight="1" x14ac:dyDescent="0.25">
      <c r="A49" s="13" t="s">
        <v>9</v>
      </c>
      <c r="B49" s="56" t="s">
        <v>235</v>
      </c>
      <c r="C49" s="15" t="s">
        <v>165</v>
      </c>
      <c r="D49" s="43" t="s">
        <v>159</v>
      </c>
      <c r="E49" s="124" t="s">
        <v>160</v>
      </c>
      <c r="F49" s="24"/>
    </row>
    <row r="50" spans="1:7" ht="15.2" customHeight="1" thickBot="1" x14ac:dyDescent="0.3">
      <c r="A50" s="18" t="s">
        <v>156</v>
      </c>
      <c r="B50" s="56" t="s">
        <v>230</v>
      </c>
      <c r="C50" s="19" t="s">
        <v>165</v>
      </c>
      <c r="D50" s="42" t="s">
        <v>159</v>
      </c>
      <c r="E50" s="126" t="s">
        <v>160</v>
      </c>
      <c r="F50" s="25"/>
    </row>
    <row r="51" spans="1:7" ht="15.2" customHeight="1" thickTop="1" x14ac:dyDescent="0.25">
      <c r="A51" s="61" t="s">
        <v>97</v>
      </c>
      <c r="B51" s="62">
        <v>4</v>
      </c>
      <c r="C51" s="63"/>
      <c r="D51" s="64"/>
      <c r="E51" s="65"/>
      <c r="F51" s="62" t="s">
        <v>10</v>
      </c>
    </row>
    <row r="52" spans="1:7" ht="15.2" customHeight="1" x14ac:dyDescent="0.25">
      <c r="A52" s="18" t="s">
        <v>11</v>
      </c>
      <c r="B52" s="56" t="s">
        <v>224</v>
      </c>
      <c r="C52" s="19" t="s">
        <v>10</v>
      </c>
      <c r="D52" s="42" t="s">
        <v>273</v>
      </c>
      <c r="E52" s="126" t="s">
        <v>274</v>
      </c>
      <c r="F52" s="25"/>
    </row>
    <row r="53" spans="1:7" ht="15.2" customHeight="1" x14ac:dyDescent="0.25">
      <c r="A53" s="13" t="s">
        <v>67</v>
      </c>
      <c r="B53" s="56" t="s">
        <v>232</v>
      </c>
      <c r="C53" s="15" t="s">
        <v>10</v>
      </c>
      <c r="D53" s="43" t="s">
        <v>275</v>
      </c>
      <c r="E53" s="44">
        <v>45318</v>
      </c>
      <c r="F53" s="22"/>
    </row>
    <row r="54" spans="1:7" ht="15.2" customHeight="1" x14ac:dyDescent="0.25">
      <c r="A54" s="13" t="s">
        <v>66</v>
      </c>
      <c r="B54" s="56" t="s">
        <v>233</v>
      </c>
      <c r="C54" s="15" t="s">
        <v>10</v>
      </c>
      <c r="D54" s="43" t="s">
        <v>275</v>
      </c>
      <c r="E54" s="44">
        <v>45318</v>
      </c>
      <c r="F54" s="22"/>
    </row>
    <row r="55" spans="1:7" ht="15.2" customHeight="1" thickBot="1" x14ac:dyDescent="0.3">
      <c r="A55" s="18" t="s">
        <v>11</v>
      </c>
      <c r="B55" s="148" t="s">
        <v>228</v>
      </c>
      <c r="C55" s="15" t="s">
        <v>10</v>
      </c>
      <c r="D55" s="97" t="s">
        <v>306</v>
      </c>
      <c r="E55" s="98">
        <v>45464</v>
      </c>
      <c r="F55" s="146" t="s">
        <v>328</v>
      </c>
    </row>
    <row r="56" spans="1:7" s="9" customFormat="1" ht="15.2" customHeight="1" thickTop="1" x14ac:dyDescent="0.25">
      <c r="A56" s="73" t="s">
        <v>98</v>
      </c>
      <c r="B56" s="62">
        <v>4</v>
      </c>
      <c r="C56" s="74"/>
      <c r="D56" s="64"/>
      <c r="E56" s="65"/>
      <c r="F56" s="62" t="s">
        <v>12</v>
      </c>
      <c r="G56" s="33"/>
    </row>
    <row r="57" spans="1:7" s="9" customFormat="1" ht="15.2" customHeight="1" x14ac:dyDescent="0.25">
      <c r="A57" s="13" t="s">
        <v>289</v>
      </c>
      <c r="B57" s="58" t="s">
        <v>224</v>
      </c>
      <c r="C57" s="15" t="s">
        <v>293</v>
      </c>
      <c r="D57" s="43" t="s">
        <v>275</v>
      </c>
      <c r="E57" s="44">
        <v>45318</v>
      </c>
      <c r="F57" s="24"/>
    </row>
    <row r="58" spans="1:7" s="9" customFormat="1" ht="15.2" customHeight="1" x14ac:dyDescent="0.25">
      <c r="A58" s="13" t="s">
        <v>290</v>
      </c>
      <c r="B58" s="58" t="s">
        <v>232</v>
      </c>
      <c r="C58" s="15" t="s">
        <v>294</v>
      </c>
      <c r="D58" s="43" t="s">
        <v>275</v>
      </c>
      <c r="E58" s="44">
        <v>45318</v>
      </c>
      <c r="F58" s="24"/>
    </row>
    <row r="59" spans="1:7" s="9" customFormat="1" ht="15.2" customHeight="1" thickBot="1" x14ac:dyDescent="0.3">
      <c r="A59" s="13" t="s">
        <v>291</v>
      </c>
      <c r="B59" s="58" t="s">
        <v>233</v>
      </c>
      <c r="C59" s="15" t="s">
        <v>68</v>
      </c>
      <c r="D59" s="43" t="s">
        <v>275</v>
      </c>
      <c r="E59" s="44">
        <v>45318</v>
      </c>
      <c r="F59" s="24"/>
      <c r="G59" s="45"/>
    </row>
    <row r="60" spans="1:7" ht="15.2" customHeight="1" thickTop="1" thickBot="1" x14ac:dyDescent="0.3">
      <c r="A60" s="27" t="s">
        <v>292</v>
      </c>
      <c r="B60" s="59" t="s">
        <v>228</v>
      </c>
      <c r="C60" s="28" t="s">
        <v>68</v>
      </c>
      <c r="D60" s="49" t="s">
        <v>275</v>
      </c>
      <c r="E60" s="50">
        <v>45318</v>
      </c>
      <c r="F60" s="51"/>
      <c r="G60" s="5"/>
    </row>
    <row r="61" spans="1:7" s="9" customFormat="1" ht="15.2" customHeight="1" thickTop="1" x14ac:dyDescent="0.25">
      <c r="A61" s="72" t="s">
        <v>99</v>
      </c>
      <c r="B61" s="69">
        <v>1</v>
      </c>
      <c r="C61" s="75"/>
      <c r="D61" s="67"/>
      <c r="E61" s="68"/>
      <c r="F61" s="69" t="s">
        <v>13</v>
      </c>
      <c r="G61" s="34"/>
    </row>
    <row r="62" spans="1:7" s="9" customFormat="1" ht="15.2" customHeight="1" thickBot="1" x14ac:dyDescent="0.3">
      <c r="A62" s="18" t="s">
        <v>14</v>
      </c>
      <c r="B62" s="58" t="s">
        <v>224</v>
      </c>
      <c r="C62" s="19" t="s">
        <v>13</v>
      </c>
      <c r="D62" s="49" t="s">
        <v>324</v>
      </c>
      <c r="E62" s="50">
        <v>45550</v>
      </c>
      <c r="F62" s="25"/>
      <c r="G62" s="34"/>
    </row>
    <row r="63" spans="1:7" ht="15.2" customHeight="1" thickTop="1" x14ac:dyDescent="0.25">
      <c r="A63" s="61" t="s">
        <v>100</v>
      </c>
      <c r="B63" s="62">
        <v>12</v>
      </c>
      <c r="C63" s="74"/>
      <c r="D63" s="64"/>
      <c r="E63" s="65"/>
      <c r="F63" s="62" t="s">
        <v>267</v>
      </c>
      <c r="G63" s="5"/>
    </row>
    <row r="64" spans="1:7" s="9" customFormat="1" ht="15.2" customHeight="1" x14ac:dyDescent="0.25">
      <c r="A64" s="13" t="s">
        <v>49</v>
      </c>
      <c r="B64" s="56" t="s">
        <v>224</v>
      </c>
      <c r="C64" s="15" t="s">
        <v>19</v>
      </c>
      <c r="D64" s="43" t="s">
        <v>184</v>
      </c>
      <c r="E64" s="124" t="s">
        <v>185</v>
      </c>
      <c r="F64" s="24"/>
      <c r="G64" s="34"/>
    </row>
    <row r="65" spans="1:7" ht="15.2" customHeight="1" thickBot="1" x14ac:dyDescent="0.3">
      <c r="A65" s="18" t="s">
        <v>48</v>
      </c>
      <c r="B65" s="56" t="s">
        <v>232</v>
      </c>
      <c r="C65" s="15" t="s">
        <v>19</v>
      </c>
      <c r="D65" s="43" t="s">
        <v>184</v>
      </c>
      <c r="E65" s="124" t="s">
        <v>185</v>
      </c>
      <c r="F65" s="25"/>
      <c r="G65" s="6"/>
    </row>
    <row r="66" spans="1:7" ht="15.2" customHeight="1" thickTop="1" x14ac:dyDescent="0.25">
      <c r="A66" s="11" t="s">
        <v>258</v>
      </c>
      <c r="B66" s="56" t="s">
        <v>233</v>
      </c>
      <c r="C66" s="12" t="s">
        <v>263</v>
      </c>
      <c r="D66" s="43" t="s">
        <v>305</v>
      </c>
      <c r="E66" s="44">
        <v>45170</v>
      </c>
      <c r="F66" s="26"/>
      <c r="G66" s="7"/>
    </row>
    <row r="67" spans="1:7" ht="15.2" customHeight="1" x14ac:dyDescent="0.25">
      <c r="A67" s="13" t="s">
        <v>259</v>
      </c>
      <c r="B67" s="56" t="s">
        <v>228</v>
      </c>
      <c r="C67" s="12" t="s">
        <v>264</v>
      </c>
      <c r="D67" s="43" t="s">
        <v>305</v>
      </c>
      <c r="E67" s="44">
        <v>45170</v>
      </c>
      <c r="F67" s="26"/>
    </row>
    <row r="68" spans="1:7" ht="15.2" customHeight="1" x14ac:dyDescent="0.25">
      <c r="A68" s="14" t="s">
        <v>260</v>
      </c>
      <c r="B68" s="56" t="s">
        <v>225</v>
      </c>
      <c r="C68" s="12" t="s">
        <v>265</v>
      </c>
      <c r="D68" s="43" t="s">
        <v>305</v>
      </c>
      <c r="E68" s="44">
        <v>45170</v>
      </c>
      <c r="F68" s="26"/>
      <c r="G68" s="8"/>
    </row>
    <row r="69" spans="1:7" ht="15.2" customHeight="1" x14ac:dyDescent="0.25">
      <c r="A69" s="11" t="s">
        <v>261</v>
      </c>
      <c r="B69" s="56" t="s">
        <v>229</v>
      </c>
      <c r="C69" s="12" t="s">
        <v>266</v>
      </c>
      <c r="D69" s="43" t="s">
        <v>305</v>
      </c>
      <c r="E69" s="44">
        <v>45170</v>
      </c>
      <c r="F69" s="26"/>
    </row>
    <row r="70" spans="1:7" ht="15.2" customHeight="1" x14ac:dyDescent="0.25">
      <c r="A70" s="11" t="s">
        <v>262</v>
      </c>
      <c r="B70" s="56" t="s">
        <v>234</v>
      </c>
      <c r="C70" s="12" t="s">
        <v>266</v>
      </c>
      <c r="D70" s="43" t="s">
        <v>305</v>
      </c>
      <c r="E70" s="44">
        <v>45170</v>
      </c>
      <c r="F70" s="26"/>
    </row>
    <row r="71" spans="1:7" s="9" customFormat="1" ht="15.2" customHeight="1" x14ac:dyDescent="0.25">
      <c r="A71" s="13" t="s">
        <v>63</v>
      </c>
      <c r="B71" s="56" t="s">
        <v>235</v>
      </c>
      <c r="C71" s="15" t="s">
        <v>15</v>
      </c>
      <c r="D71" s="43" t="s">
        <v>305</v>
      </c>
      <c r="E71" s="44">
        <v>45170</v>
      </c>
      <c r="F71" s="21"/>
    </row>
    <row r="72" spans="1:7" s="9" customFormat="1" ht="15.2" customHeight="1" x14ac:dyDescent="0.25">
      <c r="A72" s="13" t="s">
        <v>16</v>
      </c>
      <c r="B72" s="56" t="s">
        <v>230</v>
      </c>
      <c r="C72" s="20" t="s">
        <v>277</v>
      </c>
      <c r="D72" s="43" t="s">
        <v>275</v>
      </c>
      <c r="E72" s="44">
        <v>45318</v>
      </c>
      <c r="F72" s="24"/>
    </row>
    <row r="73" spans="1:7" s="9" customFormat="1" ht="15.2" customHeight="1" x14ac:dyDescent="0.25">
      <c r="A73" s="13" t="s">
        <v>17</v>
      </c>
      <c r="B73" s="56" t="s">
        <v>226</v>
      </c>
      <c r="C73" s="20" t="s">
        <v>278</v>
      </c>
      <c r="D73" s="43" t="s">
        <v>275</v>
      </c>
      <c r="E73" s="44">
        <v>45318</v>
      </c>
      <c r="F73" s="24"/>
    </row>
    <row r="74" spans="1:7" ht="15.2" customHeight="1" x14ac:dyDescent="0.25">
      <c r="A74" s="13" t="s">
        <v>18</v>
      </c>
      <c r="B74" s="56" t="s">
        <v>227</v>
      </c>
      <c r="C74" s="15" t="s">
        <v>276</v>
      </c>
      <c r="D74" s="43" t="s">
        <v>275</v>
      </c>
      <c r="E74" s="44">
        <v>45318</v>
      </c>
      <c r="F74" s="24"/>
    </row>
    <row r="75" spans="1:7" ht="15.2" customHeight="1" thickBot="1" x14ac:dyDescent="0.3">
      <c r="A75" s="27" t="s">
        <v>315</v>
      </c>
      <c r="B75" s="147" t="s">
        <v>231</v>
      </c>
      <c r="C75" s="28" t="s">
        <v>15</v>
      </c>
      <c r="D75" s="49" t="s">
        <v>321</v>
      </c>
      <c r="E75" s="50">
        <v>45464</v>
      </c>
      <c r="F75" s="51"/>
    </row>
    <row r="76" spans="1:7" ht="15.2" customHeight="1" thickTop="1" x14ac:dyDescent="0.25">
      <c r="A76" s="72" t="s">
        <v>101</v>
      </c>
      <c r="B76" s="69">
        <v>7</v>
      </c>
      <c r="C76" s="75"/>
      <c r="D76" s="67"/>
      <c r="E76" s="68"/>
      <c r="F76" s="103" t="s">
        <v>64</v>
      </c>
    </row>
    <row r="77" spans="1:7" ht="15.2" customHeight="1" x14ac:dyDescent="0.25">
      <c r="A77" s="13" t="s">
        <v>82</v>
      </c>
      <c r="B77" s="58" t="s">
        <v>224</v>
      </c>
      <c r="C77" s="15" t="s">
        <v>80</v>
      </c>
      <c r="D77" s="43" t="s">
        <v>90</v>
      </c>
      <c r="E77" s="124" t="s">
        <v>89</v>
      </c>
      <c r="F77" s="24"/>
    </row>
    <row r="78" spans="1:7" s="9" customFormat="1" ht="15.2" customHeight="1" x14ac:dyDescent="0.25">
      <c r="A78" s="13" t="s">
        <v>83</v>
      </c>
      <c r="B78" s="58" t="s">
        <v>232</v>
      </c>
      <c r="C78" s="15" t="s">
        <v>80</v>
      </c>
      <c r="D78" s="43" t="s">
        <v>90</v>
      </c>
      <c r="E78" s="124" t="s">
        <v>89</v>
      </c>
      <c r="F78" s="24"/>
    </row>
    <row r="79" spans="1:7" s="9" customFormat="1" ht="15.2" customHeight="1" x14ac:dyDescent="0.25">
      <c r="A79" s="13" t="s">
        <v>84</v>
      </c>
      <c r="B79" s="58" t="s">
        <v>233</v>
      </c>
      <c r="C79" s="15" t="s">
        <v>81</v>
      </c>
      <c r="D79" s="43" t="s">
        <v>90</v>
      </c>
      <c r="E79" s="124" t="s">
        <v>89</v>
      </c>
      <c r="F79" s="24"/>
    </row>
    <row r="80" spans="1:7" s="9" customFormat="1" ht="15.2" customHeight="1" x14ac:dyDescent="0.25">
      <c r="A80" s="13" t="s">
        <v>268</v>
      </c>
      <c r="B80" s="58" t="s">
        <v>228</v>
      </c>
      <c r="C80" s="15" t="s">
        <v>64</v>
      </c>
      <c r="D80" s="43" t="s">
        <v>272</v>
      </c>
      <c r="E80" s="44">
        <v>45205</v>
      </c>
      <c r="F80" s="24"/>
    </row>
    <row r="81" spans="1:7" s="9" customFormat="1" ht="15.2" customHeight="1" thickBot="1" x14ac:dyDescent="0.3">
      <c r="A81" s="13" t="s">
        <v>269</v>
      </c>
      <c r="B81" s="58" t="s">
        <v>225</v>
      </c>
      <c r="C81" s="15" t="s">
        <v>64</v>
      </c>
      <c r="D81" s="43" t="s">
        <v>272</v>
      </c>
      <c r="E81" s="44">
        <v>45205</v>
      </c>
      <c r="F81" s="24"/>
      <c r="G81" s="36"/>
    </row>
    <row r="82" spans="1:7" s="9" customFormat="1" ht="15.2" customHeight="1" thickTop="1" x14ac:dyDescent="0.25">
      <c r="A82" s="13" t="s">
        <v>270</v>
      </c>
      <c r="B82" s="58" t="s">
        <v>229</v>
      </c>
      <c r="C82" s="15" t="s">
        <v>64</v>
      </c>
      <c r="D82" s="43" t="s">
        <v>272</v>
      </c>
      <c r="E82" s="44">
        <v>45205</v>
      </c>
      <c r="F82" s="24"/>
    </row>
    <row r="83" spans="1:7" ht="15.2" customHeight="1" thickBot="1" x14ac:dyDescent="0.3">
      <c r="A83" s="27" t="s">
        <v>271</v>
      </c>
      <c r="B83" s="59" t="s">
        <v>234</v>
      </c>
      <c r="C83" s="28" t="s">
        <v>64</v>
      </c>
      <c r="D83" s="49" t="s">
        <v>272</v>
      </c>
      <c r="E83" s="50">
        <v>45205</v>
      </c>
      <c r="F83" s="51"/>
    </row>
    <row r="84" spans="1:7" ht="15.2" customHeight="1" thickTop="1" x14ac:dyDescent="0.25">
      <c r="A84" s="72" t="s">
        <v>102</v>
      </c>
      <c r="B84" s="69">
        <v>11</v>
      </c>
      <c r="C84" s="75"/>
      <c r="D84" s="67"/>
      <c r="E84" s="68"/>
      <c r="F84" s="69" t="s">
        <v>20</v>
      </c>
    </row>
    <row r="85" spans="1:7" ht="15.2" customHeight="1" x14ac:dyDescent="0.25">
      <c r="A85" s="13" t="s">
        <v>122</v>
      </c>
      <c r="B85" s="56" t="s">
        <v>224</v>
      </c>
      <c r="C85" s="15" t="s">
        <v>123</v>
      </c>
      <c r="D85" s="43" t="s">
        <v>124</v>
      </c>
      <c r="E85" s="124" t="s">
        <v>125</v>
      </c>
      <c r="F85" s="26"/>
    </row>
    <row r="86" spans="1:7" ht="15.2" customHeight="1" x14ac:dyDescent="0.25">
      <c r="A86" s="13" t="s">
        <v>209</v>
      </c>
      <c r="B86" s="56" t="s">
        <v>232</v>
      </c>
      <c r="C86" s="15" t="s">
        <v>210</v>
      </c>
      <c r="D86" s="43" t="s">
        <v>305</v>
      </c>
      <c r="E86" s="44">
        <v>45170</v>
      </c>
      <c r="F86" s="26"/>
    </row>
    <row r="87" spans="1:7" ht="15.2" customHeight="1" x14ac:dyDescent="0.25">
      <c r="A87" s="13" t="s">
        <v>211</v>
      </c>
      <c r="B87" s="56" t="s">
        <v>233</v>
      </c>
      <c r="C87" s="15" t="s">
        <v>210</v>
      </c>
      <c r="D87" s="43" t="s">
        <v>305</v>
      </c>
      <c r="E87" s="44">
        <v>45170</v>
      </c>
      <c r="F87" s="26"/>
    </row>
    <row r="88" spans="1:7" ht="15.2" customHeight="1" x14ac:dyDescent="0.25">
      <c r="A88" s="13" t="s">
        <v>213</v>
      </c>
      <c r="B88" s="56" t="s">
        <v>228</v>
      </c>
      <c r="C88" s="15" t="s">
        <v>214</v>
      </c>
      <c r="D88" s="43" t="s">
        <v>305</v>
      </c>
      <c r="E88" s="44">
        <v>45170</v>
      </c>
      <c r="F88" s="26"/>
    </row>
    <row r="89" spans="1:7" ht="15.2" customHeight="1" thickBot="1" x14ac:dyDescent="0.3">
      <c r="A89" s="13" t="s">
        <v>212</v>
      </c>
      <c r="B89" s="56" t="s">
        <v>225</v>
      </c>
      <c r="C89" s="15" t="s">
        <v>215</v>
      </c>
      <c r="D89" s="43" t="s">
        <v>305</v>
      </c>
      <c r="E89" s="44">
        <v>45170</v>
      </c>
      <c r="F89" s="26"/>
      <c r="G89" s="1"/>
    </row>
    <row r="90" spans="1:7" ht="15.2" customHeight="1" thickTop="1" x14ac:dyDescent="0.25">
      <c r="A90" s="13" t="s">
        <v>216</v>
      </c>
      <c r="B90" s="56" t="s">
        <v>229</v>
      </c>
      <c r="C90" s="15" t="s">
        <v>217</v>
      </c>
      <c r="D90" s="43" t="s">
        <v>305</v>
      </c>
      <c r="E90" s="44">
        <v>45170</v>
      </c>
      <c r="F90" s="26"/>
      <c r="G90" s="2"/>
    </row>
    <row r="91" spans="1:7" ht="15.2" customHeight="1" x14ac:dyDescent="0.25">
      <c r="A91" s="13" t="s">
        <v>218</v>
      </c>
      <c r="B91" s="56" t="s">
        <v>234</v>
      </c>
      <c r="C91" s="15" t="s">
        <v>217</v>
      </c>
      <c r="D91" s="43" t="s">
        <v>305</v>
      </c>
      <c r="E91" s="44">
        <v>45170</v>
      </c>
      <c r="F91" s="26"/>
      <c r="G91" s="2"/>
    </row>
    <row r="92" spans="1:7" ht="15.2" customHeight="1" x14ac:dyDescent="0.25">
      <c r="A92" s="13" t="s">
        <v>219</v>
      </c>
      <c r="B92" s="56" t="s">
        <v>235</v>
      </c>
      <c r="C92" s="15" t="s">
        <v>220</v>
      </c>
      <c r="D92" s="43" t="s">
        <v>305</v>
      </c>
      <c r="E92" s="44">
        <v>45170</v>
      </c>
      <c r="F92" s="26"/>
      <c r="G92" s="2"/>
    </row>
    <row r="93" spans="1:7" ht="15.2" customHeight="1" x14ac:dyDescent="0.25">
      <c r="A93" s="11" t="s">
        <v>257</v>
      </c>
      <c r="B93" s="56" t="s">
        <v>230</v>
      </c>
      <c r="C93" s="12" t="s">
        <v>20</v>
      </c>
      <c r="D93" s="43" t="s">
        <v>305</v>
      </c>
      <c r="E93" s="44">
        <v>45170</v>
      </c>
      <c r="F93" s="26"/>
      <c r="G93" s="2"/>
    </row>
    <row r="94" spans="1:7" ht="15.2" customHeight="1" x14ac:dyDescent="0.25">
      <c r="A94" s="13" t="s">
        <v>221</v>
      </c>
      <c r="B94" s="56" t="s">
        <v>226</v>
      </c>
      <c r="C94" s="15" t="s">
        <v>214</v>
      </c>
      <c r="D94" s="43" t="s">
        <v>305</v>
      </c>
      <c r="E94" s="44">
        <v>45170</v>
      </c>
      <c r="F94" s="26"/>
      <c r="G94" s="2"/>
    </row>
    <row r="95" spans="1:7" ht="15.2" customHeight="1" thickBot="1" x14ac:dyDescent="0.3">
      <c r="A95" s="27" t="s">
        <v>222</v>
      </c>
      <c r="B95" s="55" t="s">
        <v>227</v>
      </c>
      <c r="C95" s="28" t="s">
        <v>255</v>
      </c>
      <c r="D95" s="49" t="s">
        <v>305</v>
      </c>
      <c r="E95" s="50">
        <v>45170</v>
      </c>
      <c r="F95" s="29"/>
      <c r="G95" s="2"/>
    </row>
    <row r="96" spans="1:7" ht="15.2" customHeight="1" thickTop="1" x14ac:dyDescent="0.25">
      <c r="A96" s="76" t="s">
        <v>103</v>
      </c>
      <c r="B96" s="69">
        <v>14</v>
      </c>
      <c r="C96" s="75"/>
      <c r="D96" s="67"/>
      <c r="E96" s="68"/>
      <c r="F96" s="69" t="s">
        <v>297</v>
      </c>
      <c r="G96" s="2"/>
    </row>
    <row r="97" spans="1:6" ht="15.2" customHeight="1" x14ac:dyDescent="0.25">
      <c r="A97" s="13" t="s">
        <v>85</v>
      </c>
      <c r="B97" s="56" t="s">
        <v>224</v>
      </c>
      <c r="C97" s="15" t="s">
        <v>65</v>
      </c>
      <c r="D97" s="43" t="s">
        <v>90</v>
      </c>
      <c r="E97" s="124" t="s">
        <v>89</v>
      </c>
      <c r="F97" s="24"/>
    </row>
    <row r="98" spans="1:6" s="10" customFormat="1" ht="15.2" customHeight="1" x14ac:dyDescent="0.25">
      <c r="A98" s="13" t="s">
        <v>118</v>
      </c>
      <c r="B98" s="56" t="s">
        <v>232</v>
      </c>
      <c r="C98" s="15" t="s">
        <v>23</v>
      </c>
      <c r="D98" s="43" t="s">
        <v>116</v>
      </c>
      <c r="E98" s="124" t="s">
        <v>117</v>
      </c>
      <c r="F98" s="24"/>
    </row>
    <row r="99" spans="1:6" ht="15.2" customHeight="1" x14ac:dyDescent="0.25">
      <c r="A99" s="41" t="s">
        <v>119</v>
      </c>
      <c r="B99" s="56" t="s">
        <v>233</v>
      </c>
      <c r="C99" s="20" t="s">
        <v>22</v>
      </c>
      <c r="D99" s="53" t="s">
        <v>116</v>
      </c>
      <c r="E99" s="127" t="s">
        <v>117</v>
      </c>
      <c r="F99" s="52"/>
    </row>
    <row r="100" spans="1:6" ht="15.2" customHeight="1" x14ac:dyDescent="0.25">
      <c r="A100" s="13" t="s">
        <v>150</v>
      </c>
      <c r="B100" s="56" t="s">
        <v>228</v>
      </c>
      <c r="C100" s="15" t="s">
        <v>23</v>
      </c>
      <c r="D100" s="43" t="s">
        <v>140</v>
      </c>
      <c r="E100" s="124" t="s">
        <v>141</v>
      </c>
      <c r="F100" s="24"/>
    </row>
    <row r="101" spans="1:6" ht="15.2" customHeight="1" x14ac:dyDescent="0.25">
      <c r="A101" s="13" t="s">
        <v>151</v>
      </c>
      <c r="B101" s="56" t="s">
        <v>225</v>
      </c>
      <c r="C101" s="15" t="s">
        <v>23</v>
      </c>
      <c r="D101" s="43" t="s">
        <v>140</v>
      </c>
      <c r="E101" s="124" t="s">
        <v>141</v>
      </c>
      <c r="F101" s="24"/>
    </row>
    <row r="102" spans="1:6" ht="15.2" customHeight="1" x14ac:dyDescent="0.25">
      <c r="A102" s="13" t="s">
        <v>152</v>
      </c>
      <c r="B102" s="56" t="s">
        <v>229</v>
      </c>
      <c r="C102" s="15" t="s">
        <v>23</v>
      </c>
      <c r="D102" s="43" t="s">
        <v>140</v>
      </c>
      <c r="E102" s="124" t="s">
        <v>141</v>
      </c>
      <c r="F102" s="24"/>
    </row>
    <row r="103" spans="1:6" ht="15.2" customHeight="1" x14ac:dyDescent="0.25">
      <c r="A103" s="13" t="s">
        <v>153</v>
      </c>
      <c r="B103" s="56" t="s">
        <v>234</v>
      </c>
      <c r="C103" s="15" t="s">
        <v>23</v>
      </c>
      <c r="D103" s="43" t="s">
        <v>140</v>
      </c>
      <c r="E103" s="124" t="s">
        <v>141</v>
      </c>
      <c r="F103" s="24"/>
    </row>
    <row r="104" spans="1:6" ht="15.2" customHeight="1" x14ac:dyDescent="0.25">
      <c r="A104" s="13" t="s">
        <v>154</v>
      </c>
      <c r="B104" s="56" t="s">
        <v>235</v>
      </c>
      <c r="C104" s="15" t="s">
        <v>23</v>
      </c>
      <c r="D104" s="43" t="s">
        <v>140</v>
      </c>
      <c r="E104" s="124" t="s">
        <v>141</v>
      </c>
      <c r="F104" s="24"/>
    </row>
    <row r="105" spans="1:6" ht="15.2" customHeight="1" x14ac:dyDescent="0.25">
      <c r="A105" s="13" t="s">
        <v>155</v>
      </c>
      <c r="B105" s="56" t="s">
        <v>230</v>
      </c>
      <c r="C105" s="15" t="s">
        <v>23</v>
      </c>
      <c r="D105" s="43" t="s">
        <v>140</v>
      </c>
      <c r="E105" s="124" t="s">
        <v>141</v>
      </c>
      <c r="F105" s="24"/>
    </row>
    <row r="106" spans="1:6" s="9" customFormat="1" ht="15.2" customHeight="1" x14ac:dyDescent="0.25">
      <c r="A106" s="13" t="s">
        <v>21</v>
      </c>
      <c r="B106" s="56" t="s">
        <v>226</v>
      </c>
      <c r="C106" s="15" t="s">
        <v>22</v>
      </c>
      <c r="D106" s="43" t="s">
        <v>191</v>
      </c>
      <c r="E106" s="91">
        <v>45108</v>
      </c>
      <c r="F106" s="24"/>
    </row>
    <row r="107" spans="1:6" s="9" customFormat="1" ht="15.2" customHeight="1" x14ac:dyDescent="0.25">
      <c r="A107" s="13" t="s">
        <v>287</v>
      </c>
      <c r="B107" s="56" t="s">
        <v>227</v>
      </c>
      <c r="C107" s="15" t="s">
        <v>65</v>
      </c>
      <c r="D107" s="43" t="s">
        <v>275</v>
      </c>
      <c r="E107" s="44">
        <v>45318</v>
      </c>
      <c r="F107" s="24"/>
    </row>
    <row r="108" spans="1:6" s="9" customFormat="1" ht="15.2" customHeight="1" x14ac:dyDescent="0.25">
      <c r="A108" s="13" t="s">
        <v>288</v>
      </c>
      <c r="B108" s="56" t="s">
        <v>231</v>
      </c>
      <c r="C108" s="15" t="s">
        <v>65</v>
      </c>
      <c r="D108" s="43" t="s">
        <v>275</v>
      </c>
      <c r="E108" s="44">
        <v>45318</v>
      </c>
      <c r="F108" s="24"/>
    </row>
    <row r="109" spans="1:6" s="9" customFormat="1" ht="15.2" customHeight="1" x14ac:dyDescent="0.25">
      <c r="A109" s="18" t="s">
        <v>286</v>
      </c>
      <c r="B109" s="56" t="s">
        <v>236</v>
      </c>
      <c r="C109" s="19" t="s">
        <v>65</v>
      </c>
      <c r="D109" s="42" t="s">
        <v>275</v>
      </c>
      <c r="E109" s="44">
        <v>45318</v>
      </c>
      <c r="F109" s="25"/>
    </row>
    <row r="110" spans="1:6" ht="15.2" customHeight="1" thickBot="1" x14ac:dyDescent="0.3">
      <c r="A110" s="27" t="s">
        <v>303</v>
      </c>
      <c r="B110" s="55" t="s">
        <v>237</v>
      </c>
      <c r="C110" s="28" t="s">
        <v>65</v>
      </c>
      <c r="D110" s="49" t="str">
        <f>D142</f>
        <v>MSMT- 245/2021-3-158</v>
      </c>
      <c r="E110" s="50">
        <v>45359</v>
      </c>
      <c r="F110" s="51"/>
    </row>
    <row r="111" spans="1:6" ht="15.2" customHeight="1" thickTop="1" x14ac:dyDescent="0.25">
      <c r="A111" s="72" t="s">
        <v>104</v>
      </c>
      <c r="B111" s="77">
        <v>1</v>
      </c>
      <c r="C111" s="71"/>
      <c r="D111" s="67"/>
      <c r="E111" s="68"/>
      <c r="F111" s="69" t="str">
        <f>'[1]Garanti CŽV'!$B$14</f>
        <v>PhDr. Zbyněk Zicha, Ph.D.</v>
      </c>
    </row>
    <row r="112" spans="1:6" s="9" customFormat="1" ht="15.2" customHeight="1" thickBot="1" x14ac:dyDescent="0.3">
      <c r="A112" s="18" t="s">
        <v>24</v>
      </c>
      <c r="B112" s="60" t="s">
        <v>224</v>
      </c>
      <c r="C112" s="19" t="s">
        <v>203</v>
      </c>
      <c r="D112" s="42" t="s">
        <v>191</v>
      </c>
      <c r="E112" s="123">
        <v>45108</v>
      </c>
      <c r="F112" s="152"/>
    </row>
    <row r="113" spans="1:7" s="9" customFormat="1" ht="15.2" customHeight="1" thickTop="1" x14ac:dyDescent="0.25">
      <c r="A113" s="61" t="s">
        <v>105</v>
      </c>
      <c r="B113" s="62">
        <v>4</v>
      </c>
      <c r="C113" s="74"/>
      <c r="D113" s="64"/>
      <c r="E113" s="65"/>
      <c r="F113" s="69" t="s">
        <v>25</v>
      </c>
    </row>
    <row r="114" spans="1:7" s="9" customFormat="1" ht="15.2" customHeight="1" x14ac:dyDescent="0.25">
      <c r="A114" s="13" t="s">
        <v>30</v>
      </c>
      <c r="B114" s="58" t="s">
        <v>224</v>
      </c>
      <c r="C114" s="15" t="s">
        <v>29</v>
      </c>
      <c r="D114" s="43" t="s">
        <v>140</v>
      </c>
      <c r="E114" s="124" t="s">
        <v>141</v>
      </c>
      <c r="F114" s="24"/>
    </row>
    <row r="115" spans="1:7" s="9" customFormat="1" ht="15.2" customHeight="1" thickBot="1" x14ac:dyDescent="0.3">
      <c r="A115" s="13" t="s">
        <v>31</v>
      </c>
      <c r="B115" s="58" t="s">
        <v>232</v>
      </c>
      <c r="C115" s="15" t="s">
        <v>25</v>
      </c>
      <c r="D115" s="43" t="s">
        <v>140</v>
      </c>
      <c r="E115" s="124" t="s">
        <v>141</v>
      </c>
      <c r="F115" s="24"/>
    </row>
    <row r="116" spans="1:7" s="9" customFormat="1" ht="15.2" customHeight="1" thickBot="1" x14ac:dyDescent="0.3">
      <c r="A116" s="18" t="s">
        <v>26</v>
      </c>
      <c r="B116" s="58" t="s">
        <v>233</v>
      </c>
      <c r="C116" s="19" t="s">
        <v>27</v>
      </c>
      <c r="D116" s="43" t="s">
        <v>191</v>
      </c>
      <c r="E116" s="123">
        <v>45108</v>
      </c>
      <c r="F116" s="30"/>
      <c r="G116" s="35"/>
    </row>
    <row r="117" spans="1:7" s="9" customFormat="1" ht="15.2" customHeight="1" thickTop="1" thickBot="1" x14ac:dyDescent="0.3">
      <c r="A117" s="13" t="s">
        <v>28</v>
      </c>
      <c r="B117" s="58" t="s">
        <v>228</v>
      </c>
      <c r="C117" s="15" t="s">
        <v>29</v>
      </c>
      <c r="D117" s="49" t="s">
        <v>305</v>
      </c>
      <c r="E117" s="50">
        <v>45170</v>
      </c>
      <c r="F117" s="21"/>
    </row>
    <row r="118" spans="1:7" s="9" customFormat="1" ht="15.2" customHeight="1" thickTop="1" thickBot="1" x14ac:dyDescent="0.3">
      <c r="A118" s="73" t="s">
        <v>106</v>
      </c>
      <c r="B118" s="62">
        <v>6</v>
      </c>
      <c r="C118" s="74"/>
      <c r="D118" s="67"/>
      <c r="E118" s="68"/>
      <c r="F118" s="62" t="s">
        <v>32</v>
      </c>
      <c r="G118" s="36"/>
    </row>
    <row r="119" spans="1:7" s="9" customFormat="1" ht="15.2" customHeight="1" thickTop="1" x14ac:dyDescent="0.25">
      <c r="A119" s="13" t="s">
        <v>33</v>
      </c>
      <c r="B119" s="58" t="s">
        <v>224</v>
      </c>
      <c r="C119" s="15" t="s">
        <v>51</v>
      </c>
      <c r="D119" s="43" t="s">
        <v>191</v>
      </c>
      <c r="E119" s="123">
        <v>45108</v>
      </c>
      <c r="F119" s="22"/>
    </row>
    <row r="120" spans="1:7" s="37" customFormat="1" ht="15.2" customHeight="1" x14ac:dyDescent="0.25">
      <c r="A120" s="13" t="s">
        <v>72</v>
      </c>
      <c r="B120" s="128" t="s">
        <v>232</v>
      </c>
      <c r="C120" s="15" t="s">
        <v>316</v>
      </c>
      <c r="D120" s="43" t="s">
        <v>306</v>
      </c>
      <c r="E120" s="44">
        <v>45464</v>
      </c>
      <c r="F120" s="22"/>
    </row>
    <row r="121" spans="1:7" s="9" customFormat="1" ht="15.2" customHeight="1" x14ac:dyDescent="0.25">
      <c r="A121" s="13" t="s">
        <v>73</v>
      </c>
      <c r="B121" s="128" t="s">
        <v>233</v>
      </c>
      <c r="C121" s="15" t="s">
        <v>74</v>
      </c>
      <c r="D121" s="43" t="s">
        <v>306</v>
      </c>
      <c r="E121" s="44">
        <v>45464</v>
      </c>
      <c r="F121" s="21"/>
    </row>
    <row r="122" spans="1:7" s="9" customFormat="1" ht="15.2" customHeight="1" x14ac:dyDescent="0.25">
      <c r="A122" s="13" t="s">
        <v>307</v>
      </c>
      <c r="B122" s="128" t="s">
        <v>228</v>
      </c>
      <c r="C122" s="15" t="s">
        <v>317</v>
      </c>
      <c r="D122" s="43" t="s">
        <v>306</v>
      </c>
      <c r="E122" s="44">
        <v>45464</v>
      </c>
      <c r="F122" s="21"/>
    </row>
    <row r="123" spans="1:7" s="9" customFormat="1" ht="15.2" customHeight="1" x14ac:dyDescent="0.25">
      <c r="A123" s="13" t="s">
        <v>308</v>
      </c>
      <c r="B123" s="128" t="s">
        <v>225</v>
      </c>
      <c r="C123" s="15" t="s">
        <v>318</v>
      </c>
      <c r="D123" s="43" t="s">
        <v>306</v>
      </c>
      <c r="E123" s="44">
        <v>45464</v>
      </c>
      <c r="F123" s="21"/>
    </row>
    <row r="124" spans="1:7" s="9" customFormat="1" ht="15.2" customHeight="1" thickBot="1" x14ac:dyDescent="0.3">
      <c r="A124" s="27" t="s">
        <v>309</v>
      </c>
      <c r="B124" s="129" t="s">
        <v>229</v>
      </c>
      <c r="C124" s="28" t="s">
        <v>318</v>
      </c>
      <c r="D124" s="49" t="s">
        <v>306</v>
      </c>
      <c r="E124" s="50">
        <v>45464</v>
      </c>
      <c r="F124" s="78"/>
    </row>
    <row r="125" spans="1:7" s="9" customFormat="1" ht="15.2" customHeight="1" thickTop="1" x14ac:dyDescent="0.25">
      <c r="A125" s="72" t="s">
        <v>107</v>
      </c>
      <c r="B125" s="69">
        <v>21</v>
      </c>
      <c r="C125" s="71"/>
      <c r="D125" s="67"/>
      <c r="E125" s="68"/>
      <c r="F125" s="69" t="str">
        <f>'[1]Garanti CŽV'!$B$17</f>
        <v>PhDr. Hana Sotáková, Ph.D.</v>
      </c>
    </row>
    <row r="126" spans="1:7" s="9" customFormat="1" ht="15.2" customHeight="1" thickBot="1" x14ac:dyDescent="0.3">
      <c r="A126" s="13" t="s">
        <v>36</v>
      </c>
      <c r="B126" s="56" t="s">
        <v>224</v>
      </c>
      <c r="C126" s="15" t="s">
        <v>86</v>
      </c>
      <c r="D126" s="43" t="s">
        <v>90</v>
      </c>
      <c r="E126" s="124" t="s">
        <v>89</v>
      </c>
      <c r="F126" s="16"/>
      <c r="G126" s="36"/>
    </row>
    <row r="127" spans="1:7" s="9" customFormat="1" ht="15.2" customHeight="1" thickTop="1" x14ac:dyDescent="0.25">
      <c r="A127" s="13" t="s">
        <v>144</v>
      </c>
      <c r="B127" s="56" t="s">
        <v>232</v>
      </c>
      <c r="C127" s="15" t="s">
        <v>252</v>
      </c>
      <c r="D127" s="43" t="s">
        <v>140</v>
      </c>
      <c r="E127" s="124" t="s">
        <v>141</v>
      </c>
      <c r="F127" s="17"/>
    </row>
    <row r="128" spans="1:7" s="9" customFormat="1" ht="15.2" customHeight="1" x14ac:dyDescent="0.25">
      <c r="A128" s="13" t="s">
        <v>145</v>
      </c>
      <c r="B128" s="56" t="s">
        <v>233</v>
      </c>
      <c r="C128" s="15" t="s">
        <v>252</v>
      </c>
      <c r="D128" s="43" t="s">
        <v>140</v>
      </c>
      <c r="E128" s="124" t="s">
        <v>141</v>
      </c>
      <c r="F128" s="17"/>
    </row>
    <row r="129" spans="1:7" s="9" customFormat="1" ht="15.2" customHeight="1" x14ac:dyDescent="0.25">
      <c r="A129" s="13" t="s">
        <v>180</v>
      </c>
      <c r="B129" s="56" t="s">
        <v>228</v>
      </c>
      <c r="C129" s="15" t="s">
        <v>252</v>
      </c>
      <c r="D129" s="43" t="s">
        <v>184</v>
      </c>
      <c r="E129" s="124" t="s">
        <v>185</v>
      </c>
      <c r="F129" s="17"/>
    </row>
    <row r="130" spans="1:7" ht="15.2" customHeight="1" thickBot="1" x14ac:dyDescent="0.3">
      <c r="A130" s="13" t="s">
        <v>181</v>
      </c>
      <c r="B130" s="56" t="s">
        <v>225</v>
      </c>
      <c r="C130" s="15" t="s">
        <v>252</v>
      </c>
      <c r="D130" s="43" t="s">
        <v>184</v>
      </c>
      <c r="E130" s="124" t="s">
        <v>185</v>
      </c>
      <c r="F130" s="17"/>
      <c r="G130" s="1"/>
    </row>
    <row r="131" spans="1:7" ht="15.2" customHeight="1" thickTop="1" x14ac:dyDescent="0.25">
      <c r="A131" s="13" t="s">
        <v>189</v>
      </c>
      <c r="B131" s="56" t="s">
        <v>229</v>
      </c>
      <c r="C131" s="15" t="s">
        <v>252</v>
      </c>
      <c r="D131" s="43" t="s">
        <v>187</v>
      </c>
      <c r="E131" s="123">
        <v>45108</v>
      </c>
      <c r="F131" s="17"/>
    </row>
    <row r="132" spans="1:7" ht="15.2" customHeight="1" x14ac:dyDescent="0.25">
      <c r="A132" s="13" t="s">
        <v>200</v>
      </c>
      <c r="B132" s="56" t="s">
        <v>234</v>
      </c>
      <c r="C132" s="15" t="s">
        <v>252</v>
      </c>
      <c r="D132" s="43" t="s">
        <v>191</v>
      </c>
      <c r="E132" s="123">
        <v>45108</v>
      </c>
      <c r="F132" s="17"/>
    </row>
    <row r="133" spans="1:7" ht="15.2" customHeight="1" x14ac:dyDescent="0.25">
      <c r="A133" s="13" t="s">
        <v>201</v>
      </c>
      <c r="B133" s="56" t="s">
        <v>235</v>
      </c>
      <c r="C133" s="15" t="s">
        <v>252</v>
      </c>
      <c r="D133" s="43" t="s">
        <v>191</v>
      </c>
      <c r="E133" s="123">
        <v>45108</v>
      </c>
      <c r="F133" s="17"/>
    </row>
    <row r="134" spans="1:7" ht="15.2" customHeight="1" x14ac:dyDescent="0.25">
      <c r="A134" s="18" t="s">
        <v>202</v>
      </c>
      <c r="B134" s="56" t="s">
        <v>230</v>
      </c>
      <c r="C134" s="15" t="s">
        <v>252</v>
      </c>
      <c r="D134" s="43" t="s">
        <v>191</v>
      </c>
      <c r="E134" s="123">
        <v>45108</v>
      </c>
      <c r="F134" s="17"/>
    </row>
    <row r="135" spans="1:7" ht="15.2" customHeight="1" x14ac:dyDescent="0.25">
      <c r="A135" s="13" t="s">
        <v>56</v>
      </c>
      <c r="B135" s="56" t="s">
        <v>226</v>
      </c>
      <c r="C135" s="15" t="s">
        <v>252</v>
      </c>
      <c r="D135" s="43" t="s">
        <v>305</v>
      </c>
      <c r="E135" s="44">
        <v>45170</v>
      </c>
      <c r="F135" s="31"/>
    </row>
    <row r="136" spans="1:7" ht="15.2" customHeight="1" x14ac:dyDescent="0.25">
      <c r="A136" s="13" t="s">
        <v>57</v>
      </c>
      <c r="B136" s="56" t="s">
        <v>227</v>
      </c>
      <c r="C136" s="15" t="s">
        <v>252</v>
      </c>
      <c r="D136" s="43" t="s">
        <v>305</v>
      </c>
      <c r="E136" s="44">
        <v>45170</v>
      </c>
      <c r="F136" s="21"/>
    </row>
    <row r="137" spans="1:7" ht="15.2" customHeight="1" x14ac:dyDescent="0.25">
      <c r="A137" s="13" t="s">
        <v>58</v>
      </c>
      <c r="B137" s="56" t="s">
        <v>231</v>
      </c>
      <c r="C137" s="15" t="s">
        <v>252</v>
      </c>
      <c r="D137" s="43" t="s">
        <v>305</v>
      </c>
      <c r="E137" s="44">
        <v>45170</v>
      </c>
      <c r="F137" s="21"/>
    </row>
    <row r="138" spans="1:7" ht="15.2" customHeight="1" x14ac:dyDescent="0.25">
      <c r="A138" s="13" t="s">
        <v>34</v>
      </c>
      <c r="B138" s="56" t="s">
        <v>236</v>
      </c>
      <c r="C138" s="15" t="str">
        <f>[2]Akreditace!$F$756</f>
        <v>PhDr. et Mgr. Hana Valentová, CSc.</v>
      </c>
      <c r="D138" s="43" t="s">
        <v>305</v>
      </c>
      <c r="E138" s="44">
        <v>45170</v>
      </c>
      <c r="F138" s="21"/>
    </row>
    <row r="139" spans="1:7" ht="15.2" customHeight="1" x14ac:dyDescent="0.25">
      <c r="A139" s="13" t="s">
        <v>283</v>
      </c>
      <c r="B139" s="56" t="s">
        <v>237</v>
      </c>
      <c r="C139" s="15" t="s">
        <v>252</v>
      </c>
      <c r="D139" s="43" t="s">
        <v>275</v>
      </c>
      <c r="E139" s="44">
        <v>45318</v>
      </c>
      <c r="F139" s="24"/>
    </row>
    <row r="140" spans="1:7" ht="15.2" customHeight="1" x14ac:dyDescent="0.25">
      <c r="A140" s="13" t="s">
        <v>284</v>
      </c>
      <c r="B140" s="56" t="s">
        <v>238</v>
      </c>
      <c r="C140" s="15" t="s">
        <v>252</v>
      </c>
      <c r="D140" s="43" t="s">
        <v>275</v>
      </c>
      <c r="E140" s="44">
        <v>45318</v>
      </c>
      <c r="F140" s="24"/>
    </row>
    <row r="141" spans="1:7" s="46" customFormat="1" ht="15.2" customHeight="1" x14ac:dyDescent="0.25">
      <c r="A141" s="18" t="s">
        <v>285</v>
      </c>
      <c r="B141" s="56" t="s">
        <v>239</v>
      </c>
      <c r="C141" s="19" t="s">
        <v>252</v>
      </c>
      <c r="D141" s="42" t="s">
        <v>275</v>
      </c>
      <c r="E141" s="44">
        <v>45318</v>
      </c>
      <c r="F141" s="25"/>
    </row>
    <row r="142" spans="1:7" s="46" customFormat="1" ht="15.2" customHeight="1" x14ac:dyDescent="0.25">
      <c r="A142" s="92" t="s">
        <v>301</v>
      </c>
      <c r="B142" s="56" t="s">
        <v>240</v>
      </c>
      <c r="C142" s="19" t="s">
        <v>252</v>
      </c>
      <c r="D142" s="39" t="s">
        <v>300</v>
      </c>
      <c r="E142" s="40">
        <v>45359</v>
      </c>
      <c r="F142" s="93"/>
    </row>
    <row r="143" spans="1:7" s="46" customFormat="1" ht="15.2" customHeight="1" x14ac:dyDescent="0.25">
      <c r="A143" s="13" t="s">
        <v>302</v>
      </c>
      <c r="B143" s="56" t="s">
        <v>241</v>
      </c>
      <c r="C143" s="15" t="s">
        <v>252</v>
      </c>
      <c r="D143" s="43" t="s">
        <v>300</v>
      </c>
      <c r="E143" s="44">
        <f>$E$142</f>
        <v>45359</v>
      </c>
      <c r="F143" s="24"/>
    </row>
    <row r="144" spans="1:7" s="90" customFormat="1" ht="15.2" customHeight="1" x14ac:dyDescent="0.25">
      <c r="A144" s="13" t="s">
        <v>312</v>
      </c>
      <c r="B144" s="56" t="s">
        <v>242</v>
      </c>
      <c r="C144" s="15" t="s">
        <v>252</v>
      </c>
      <c r="D144" s="43" t="s">
        <v>306</v>
      </c>
      <c r="E144" s="44">
        <v>45464</v>
      </c>
      <c r="F144" s="24"/>
    </row>
    <row r="145" spans="1:7" s="46" customFormat="1" ht="15.2" customHeight="1" x14ac:dyDescent="0.25">
      <c r="A145" s="13" t="s">
        <v>313</v>
      </c>
      <c r="B145" s="56" t="s">
        <v>243</v>
      </c>
      <c r="C145" s="15" t="s">
        <v>252</v>
      </c>
      <c r="D145" s="43" t="s">
        <v>306</v>
      </c>
      <c r="E145" s="44">
        <v>45464</v>
      </c>
      <c r="F145" s="24"/>
    </row>
    <row r="146" spans="1:7" s="9" customFormat="1" ht="15.2" customHeight="1" thickBot="1" x14ac:dyDescent="0.3">
      <c r="A146" s="151" t="s">
        <v>327</v>
      </c>
      <c r="B146" s="55" t="s">
        <v>244</v>
      </c>
      <c r="C146" s="28" t="s">
        <v>35</v>
      </c>
      <c r="D146" s="49" t="s">
        <v>324</v>
      </c>
      <c r="E146" s="50">
        <v>45550</v>
      </c>
      <c r="F146" s="152"/>
    </row>
    <row r="147" spans="1:7" s="9" customFormat="1" ht="15.2" hidden="1" customHeight="1" x14ac:dyDescent="0.25"/>
    <row r="148" spans="1:7" s="9" customFormat="1" ht="15.2" hidden="1" customHeight="1" x14ac:dyDescent="0.25"/>
    <row r="149" spans="1:7" s="9" customFormat="1" ht="15" customHeight="1" thickTop="1" x14ac:dyDescent="0.25">
      <c r="A149" s="76" t="s">
        <v>108</v>
      </c>
      <c r="B149" s="69">
        <v>10</v>
      </c>
      <c r="C149" s="75"/>
      <c r="D149" s="67"/>
      <c r="E149" s="68"/>
      <c r="F149" s="69" t="s">
        <v>37</v>
      </c>
    </row>
    <row r="150" spans="1:7" s="9" customFormat="1" ht="15.2" customHeight="1" x14ac:dyDescent="0.25">
      <c r="A150" s="13" t="s">
        <v>146</v>
      </c>
      <c r="B150" s="56" t="s">
        <v>224</v>
      </c>
      <c r="C150" s="15" t="s">
        <v>40</v>
      </c>
      <c r="D150" s="43" t="s">
        <v>140</v>
      </c>
      <c r="E150" s="124" t="s">
        <v>141</v>
      </c>
      <c r="F150" s="17"/>
    </row>
    <row r="151" spans="1:7" s="9" customFormat="1" ht="15.2" customHeight="1" x14ac:dyDescent="0.25">
      <c r="A151" s="13" t="s">
        <v>147</v>
      </c>
      <c r="B151" s="56" t="s">
        <v>232</v>
      </c>
      <c r="C151" s="15" t="s">
        <v>37</v>
      </c>
      <c r="D151" s="43" t="s">
        <v>140</v>
      </c>
      <c r="E151" s="124" t="s">
        <v>141</v>
      </c>
      <c r="F151" s="17"/>
    </row>
    <row r="152" spans="1:7" s="9" customFormat="1" ht="15.2" customHeight="1" x14ac:dyDescent="0.25">
      <c r="A152" s="13" t="s">
        <v>148</v>
      </c>
      <c r="B152" s="56" t="s">
        <v>233</v>
      </c>
      <c r="C152" s="15" t="s">
        <v>149</v>
      </c>
      <c r="D152" s="43" t="s">
        <v>140</v>
      </c>
      <c r="E152" s="124" t="s">
        <v>141</v>
      </c>
      <c r="F152" s="17"/>
    </row>
    <row r="153" spans="1:7" s="9" customFormat="1" ht="15.2" customHeight="1" thickBot="1" x14ac:dyDescent="0.3">
      <c r="A153" s="13" t="s">
        <v>188</v>
      </c>
      <c r="B153" s="56" t="s">
        <v>228</v>
      </c>
      <c r="C153" s="15" t="s">
        <v>190</v>
      </c>
      <c r="D153" s="43" t="s">
        <v>187</v>
      </c>
      <c r="E153" s="44">
        <v>45002</v>
      </c>
      <c r="F153" s="17"/>
      <c r="G153" s="36"/>
    </row>
    <row r="154" spans="1:7" s="9" customFormat="1" ht="15.2" customHeight="1" thickTop="1" x14ac:dyDescent="0.25">
      <c r="A154" s="18" t="s">
        <v>39</v>
      </c>
      <c r="B154" s="56" t="s">
        <v>225</v>
      </c>
      <c r="C154" s="19" t="s">
        <v>40</v>
      </c>
      <c r="D154" s="42" t="s">
        <v>191</v>
      </c>
      <c r="E154" s="123">
        <v>45108</v>
      </c>
      <c r="F154" s="30"/>
    </row>
    <row r="155" spans="1:7" s="9" customFormat="1" ht="15.2" customHeight="1" x14ac:dyDescent="0.25">
      <c r="A155" s="13" t="s">
        <v>38</v>
      </c>
      <c r="B155" s="56" t="s">
        <v>229</v>
      </c>
      <c r="C155" s="15" t="s">
        <v>40</v>
      </c>
      <c r="D155" s="43" t="s">
        <v>275</v>
      </c>
      <c r="E155" s="44">
        <v>45318</v>
      </c>
      <c r="F155" s="24"/>
    </row>
    <row r="156" spans="1:7" s="9" customFormat="1" ht="15.2" customHeight="1" x14ac:dyDescent="0.25">
      <c r="A156" s="13" t="s">
        <v>281</v>
      </c>
      <c r="B156" s="56" t="s">
        <v>234</v>
      </c>
      <c r="C156" s="15" t="s">
        <v>282</v>
      </c>
      <c r="D156" s="43" t="s">
        <v>275</v>
      </c>
      <c r="E156" s="44">
        <v>45318</v>
      </c>
      <c r="F156" s="24"/>
    </row>
    <row r="157" spans="1:7" s="9" customFormat="1" ht="15.2" customHeight="1" x14ac:dyDescent="0.25">
      <c r="A157" s="13" t="s">
        <v>279</v>
      </c>
      <c r="B157" s="56" t="s">
        <v>235</v>
      </c>
      <c r="C157" s="15" t="s">
        <v>190</v>
      </c>
      <c r="D157" s="43" t="s">
        <v>280</v>
      </c>
      <c r="E157" s="44">
        <v>45318</v>
      </c>
      <c r="F157" s="24"/>
    </row>
    <row r="158" spans="1:7" s="9" customFormat="1" ht="15.2" customHeight="1" x14ac:dyDescent="0.25">
      <c r="A158" s="13" t="s">
        <v>41</v>
      </c>
      <c r="B158" s="56" t="s">
        <v>230</v>
      </c>
      <c r="C158" s="15" t="s">
        <v>37</v>
      </c>
      <c r="D158" s="43" t="s">
        <v>324</v>
      </c>
      <c r="E158" s="44">
        <v>45550</v>
      </c>
      <c r="F158" s="24"/>
    </row>
    <row r="159" spans="1:7" s="9" customFormat="1" ht="15.2" customHeight="1" thickBot="1" x14ac:dyDescent="0.3">
      <c r="A159" s="27" t="s">
        <v>76</v>
      </c>
      <c r="B159" s="55" t="s">
        <v>226</v>
      </c>
      <c r="C159" s="28" t="s">
        <v>37</v>
      </c>
      <c r="D159" s="49" t="s">
        <v>324</v>
      </c>
      <c r="E159" s="50">
        <v>45550</v>
      </c>
      <c r="F159" s="51"/>
    </row>
    <row r="160" spans="1:7" s="9" customFormat="1" ht="15.2" customHeight="1" thickTop="1" x14ac:dyDescent="0.25">
      <c r="A160" s="72" t="s">
        <v>109</v>
      </c>
      <c r="B160" s="69">
        <v>3</v>
      </c>
      <c r="C160" s="75"/>
      <c r="D160" s="67"/>
      <c r="E160" s="68"/>
      <c r="F160" s="69" t="s">
        <v>42</v>
      </c>
    </row>
    <row r="161" spans="1:7" s="9" customFormat="1" ht="15.2" customHeight="1" x14ac:dyDescent="0.25">
      <c r="A161" s="32" t="s">
        <v>59</v>
      </c>
      <c r="B161" s="58" t="s">
        <v>224</v>
      </c>
      <c r="C161" s="15" t="s">
        <v>43</v>
      </c>
      <c r="D161" s="43" t="s">
        <v>207</v>
      </c>
      <c r="E161" s="44">
        <v>45170</v>
      </c>
      <c r="F161" s="17"/>
    </row>
    <row r="162" spans="1:7" s="9" customFormat="1" ht="15.2" customHeight="1" x14ac:dyDescent="0.25">
      <c r="A162" s="13" t="s">
        <v>325</v>
      </c>
      <c r="B162" s="58" t="s">
        <v>232</v>
      </c>
      <c r="C162" s="15" t="s">
        <v>43</v>
      </c>
      <c r="D162" s="43" t="s">
        <v>324</v>
      </c>
      <c r="E162" s="44">
        <v>45550</v>
      </c>
      <c r="F162" s="17"/>
    </row>
    <row r="163" spans="1:7" s="9" customFormat="1" ht="15.2" customHeight="1" thickBot="1" x14ac:dyDescent="0.3">
      <c r="A163" s="150" t="s">
        <v>326</v>
      </c>
      <c r="B163" s="59" t="s">
        <v>233</v>
      </c>
      <c r="C163" s="28" t="s">
        <v>43</v>
      </c>
      <c r="D163" s="49" t="s">
        <v>324</v>
      </c>
      <c r="E163" s="50">
        <v>45550</v>
      </c>
      <c r="F163" s="31"/>
    </row>
    <row r="164" spans="1:7" s="9" customFormat="1" ht="15.2" hidden="1" customHeight="1" thickBot="1" x14ac:dyDescent="0.3">
      <c r="A164" s="149"/>
      <c r="B164" s="149"/>
      <c r="C164" s="149"/>
      <c r="D164" s="149"/>
      <c r="E164" s="149"/>
      <c r="F164" s="21"/>
    </row>
    <row r="165" spans="1:7" s="9" customFormat="1" ht="15.2" customHeight="1" thickTop="1" thickBot="1" x14ac:dyDescent="0.3">
      <c r="A165" s="72" t="s">
        <v>110</v>
      </c>
      <c r="B165" s="69">
        <v>8</v>
      </c>
      <c r="C165" s="75"/>
      <c r="D165" s="67"/>
      <c r="E165" s="68"/>
      <c r="F165" s="62" t="s">
        <v>296</v>
      </c>
      <c r="G165" s="36"/>
    </row>
    <row r="166" spans="1:7" s="9" customFormat="1" ht="15.2" customHeight="1" thickTop="1" x14ac:dyDescent="0.25">
      <c r="A166" s="13" t="s">
        <v>53</v>
      </c>
      <c r="B166" s="58" t="s">
        <v>224</v>
      </c>
      <c r="C166" s="15" t="s">
        <v>126</v>
      </c>
      <c r="D166" s="43" t="s">
        <v>127</v>
      </c>
      <c r="E166" s="124" t="s">
        <v>125</v>
      </c>
      <c r="F166" s="22"/>
    </row>
    <row r="167" spans="1:7" s="9" customFormat="1" ht="15.2" customHeight="1" x14ac:dyDescent="0.25">
      <c r="A167" s="13" t="s">
        <v>182</v>
      </c>
      <c r="B167" s="58" t="s">
        <v>232</v>
      </c>
      <c r="C167" s="15" t="s">
        <v>256</v>
      </c>
      <c r="D167" s="43" t="s">
        <v>184</v>
      </c>
      <c r="E167" s="124" t="s">
        <v>185</v>
      </c>
      <c r="F167" s="22"/>
    </row>
    <row r="168" spans="1:7" s="9" customFormat="1" ht="15.2" customHeight="1" x14ac:dyDescent="0.25">
      <c r="A168" s="13" t="s">
        <v>183</v>
      </c>
      <c r="B168" s="58" t="s">
        <v>233</v>
      </c>
      <c r="C168" s="15" t="s">
        <v>256</v>
      </c>
      <c r="D168" s="43" t="s">
        <v>184</v>
      </c>
      <c r="E168" s="124" t="s">
        <v>185</v>
      </c>
      <c r="F168" s="22"/>
    </row>
    <row r="169" spans="1:7" s="9" customFormat="1" ht="15.2" customHeight="1" thickBot="1" x14ac:dyDescent="0.3">
      <c r="A169" s="13" t="s">
        <v>192</v>
      </c>
      <c r="B169" s="58" t="s">
        <v>228</v>
      </c>
      <c r="C169" s="15" t="s">
        <v>193</v>
      </c>
      <c r="D169" s="43" t="s">
        <v>191</v>
      </c>
      <c r="E169" s="123">
        <v>45108</v>
      </c>
      <c r="F169" s="21"/>
      <c r="G169" s="36"/>
    </row>
    <row r="170" spans="1:7" s="9" customFormat="1" ht="15.2" customHeight="1" thickTop="1" x14ac:dyDescent="0.25">
      <c r="A170" s="13" t="s">
        <v>194</v>
      </c>
      <c r="B170" s="58" t="s">
        <v>225</v>
      </c>
      <c r="C170" s="15" t="s">
        <v>196</v>
      </c>
      <c r="D170" s="43" t="s">
        <v>191</v>
      </c>
      <c r="E170" s="123">
        <v>45108</v>
      </c>
      <c r="F170" s="21"/>
    </row>
    <row r="171" spans="1:7" s="9" customFormat="1" ht="15.2" customHeight="1" x14ac:dyDescent="0.25">
      <c r="A171" s="13" t="s">
        <v>195</v>
      </c>
      <c r="B171" s="58" t="s">
        <v>229</v>
      </c>
      <c r="C171" s="15" t="s">
        <v>52</v>
      </c>
      <c r="D171" s="43" t="s">
        <v>191</v>
      </c>
      <c r="E171" s="123">
        <v>45108</v>
      </c>
      <c r="F171" s="21"/>
    </row>
    <row r="172" spans="1:7" s="9" customFormat="1" ht="15.2" customHeight="1" x14ac:dyDescent="0.25">
      <c r="A172" s="13" t="s">
        <v>197</v>
      </c>
      <c r="B172" s="58" t="s">
        <v>234</v>
      </c>
      <c r="C172" s="15" t="s">
        <v>198</v>
      </c>
      <c r="D172" s="43" t="s">
        <v>191</v>
      </c>
      <c r="E172" s="123">
        <v>45108</v>
      </c>
      <c r="F172" s="21"/>
    </row>
    <row r="173" spans="1:7" s="9" customFormat="1" ht="15.2" customHeight="1" thickBot="1" x14ac:dyDescent="0.3">
      <c r="A173" s="27" t="s">
        <v>44</v>
      </c>
      <c r="B173" s="129" t="s">
        <v>235</v>
      </c>
      <c r="C173" s="28" t="s">
        <v>320</v>
      </c>
      <c r="D173" s="49" t="s">
        <v>306</v>
      </c>
      <c r="E173" s="50">
        <v>45464</v>
      </c>
      <c r="F173" s="78"/>
    </row>
    <row r="174" spans="1:7" s="9" customFormat="1" ht="15.2" customHeight="1" thickTop="1" x14ac:dyDescent="0.25">
      <c r="A174" s="104" t="s">
        <v>111</v>
      </c>
      <c r="B174" s="105">
        <v>0</v>
      </c>
      <c r="C174" s="106"/>
      <c r="D174" s="107"/>
      <c r="E174" s="108"/>
      <c r="F174" s="105" t="str">
        <f>'[1]Garanti CŽV'!$B$21</f>
        <v>Mgr. Zuzana Svatošová</v>
      </c>
    </row>
    <row r="175" spans="1:7" s="9" customFormat="1" ht="6" customHeight="1" thickBot="1" x14ac:dyDescent="0.3">
      <c r="A175" s="135"/>
      <c r="B175" s="136"/>
      <c r="C175" s="137"/>
      <c r="D175" s="138"/>
      <c r="E175" s="139"/>
      <c r="F175" s="136"/>
    </row>
    <row r="176" spans="1:7" s="9" customFormat="1" ht="15.2" customHeight="1" thickTop="1" x14ac:dyDescent="0.25">
      <c r="A176" s="110" t="s">
        <v>112</v>
      </c>
      <c r="B176" s="111">
        <v>6</v>
      </c>
      <c r="C176" s="112"/>
      <c r="D176" s="113"/>
      <c r="E176" s="114"/>
      <c r="F176" s="115" t="s">
        <v>186</v>
      </c>
    </row>
    <row r="177" spans="1:10" s="9" customFormat="1" ht="15.2" customHeight="1" x14ac:dyDescent="0.25">
      <c r="A177" s="116" t="s">
        <v>128</v>
      </c>
      <c r="B177" s="140" t="s">
        <v>224</v>
      </c>
      <c r="C177" s="116" t="s">
        <v>2</v>
      </c>
      <c r="D177" s="141" t="s">
        <v>127</v>
      </c>
      <c r="E177" s="117"/>
      <c r="F177" s="142" t="s">
        <v>322</v>
      </c>
    </row>
    <row r="178" spans="1:10" s="9" customFormat="1" ht="15.2" customHeight="1" thickBot="1" x14ac:dyDescent="0.3">
      <c r="A178" s="116" t="s">
        <v>129</v>
      </c>
      <c r="B178" s="140" t="s">
        <v>232</v>
      </c>
      <c r="C178" s="116" t="s">
        <v>130</v>
      </c>
      <c r="D178" s="141" t="s">
        <v>127</v>
      </c>
      <c r="E178" s="117"/>
      <c r="F178" s="142" t="s">
        <v>322</v>
      </c>
      <c r="G178" s="36"/>
    </row>
    <row r="179" spans="1:10" s="9" customFormat="1" ht="15.2" customHeight="1" thickTop="1" x14ac:dyDescent="0.25">
      <c r="A179" s="116" t="s">
        <v>131</v>
      </c>
      <c r="B179" s="140" t="s">
        <v>233</v>
      </c>
      <c r="C179" s="116" t="s">
        <v>2</v>
      </c>
      <c r="D179" s="141" t="s">
        <v>127</v>
      </c>
      <c r="E179" s="117"/>
      <c r="F179" s="142" t="s">
        <v>322</v>
      </c>
    </row>
    <row r="180" spans="1:10" s="9" customFormat="1" ht="15.2" customHeight="1" x14ac:dyDescent="0.25">
      <c r="A180" s="116" t="s">
        <v>132</v>
      </c>
      <c r="B180" s="140" t="s">
        <v>228</v>
      </c>
      <c r="C180" s="116" t="s">
        <v>2</v>
      </c>
      <c r="D180" s="141" t="s">
        <v>127</v>
      </c>
      <c r="E180" s="117"/>
      <c r="F180" s="142" t="s">
        <v>322</v>
      </c>
    </row>
    <row r="181" spans="1:10" s="9" customFormat="1" ht="15.2" customHeight="1" thickBot="1" x14ac:dyDescent="0.3">
      <c r="A181" s="116" t="s">
        <v>136</v>
      </c>
      <c r="B181" s="140" t="s">
        <v>225</v>
      </c>
      <c r="C181" s="116" t="s">
        <v>137</v>
      </c>
      <c r="D181" s="141" t="s">
        <v>134</v>
      </c>
      <c r="E181" s="117"/>
      <c r="F181" s="142" t="s">
        <v>323</v>
      </c>
      <c r="G181" s="36"/>
    </row>
    <row r="182" spans="1:10" s="9" customFormat="1" ht="15.2" customHeight="1" thickTop="1" thickBot="1" x14ac:dyDescent="0.3">
      <c r="A182" s="118" t="s">
        <v>138</v>
      </c>
      <c r="B182" s="143" t="s">
        <v>229</v>
      </c>
      <c r="C182" s="118" t="s">
        <v>137</v>
      </c>
      <c r="D182" s="144" t="s">
        <v>134</v>
      </c>
      <c r="E182" s="119"/>
      <c r="F182" s="145" t="s">
        <v>323</v>
      </c>
      <c r="G182" s="33"/>
    </row>
    <row r="183" spans="1:10" s="9" customFormat="1" ht="15.2" customHeight="1" thickTop="1" x14ac:dyDescent="0.25">
      <c r="A183" s="109" t="s">
        <v>113</v>
      </c>
      <c r="B183" s="105">
        <v>2</v>
      </c>
      <c r="C183" s="106"/>
      <c r="D183" s="100"/>
      <c r="E183" s="101"/>
      <c r="F183" s="105" t="s">
        <v>50</v>
      </c>
      <c r="G183" s="33"/>
    </row>
    <row r="184" spans="1:10" s="9" customFormat="1" ht="15.2" customHeight="1" x14ac:dyDescent="0.25">
      <c r="A184" s="18" t="s">
        <v>54</v>
      </c>
      <c r="B184" s="57" t="s">
        <v>224</v>
      </c>
      <c r="C184" s="19" t="s">
        <v>55</v>
      </c>
      <c r="D184" s="42" t="s">
        <v>191</v>
      </c>
      <c r="E184" s="123">
        <v>45108</v>
      </c>
      <c r="F184" s="30"/>
      <c r="G184" s="33"/>
      <c r="H184" s="33"/>
      <c r="I184" s="33"/>
      <c r="J184" s="33"/>
    </row>
    <row r="185" spans="1:10" s="102" customFormat="1" ht="15.2" customHeight="1" thickBot="1" x14ac:dyDescent="0.3">
      <c r="A185" s="27" t="s">
        <v>314</v>
      </c>
      <c r="B185" s="130" t="s">
        <v>232</v>
      </c>
      <c r="C185" s="28" t="s">
        <v>319</v>
      </c>
      <c r="D185" s="49" t="s">
        <v>306</v>
      </c>
      <c r="E185" s="50">
        <v>45464</v>
      </c>
      <c r="F185" s="120"/>
      <c r="G185" s="121"/>
      <c r="H185" s="122"/>
      <c r="I185" s="122"/>
      <c r="J185" s="122"/>
    </row>
    <row r="186" spans="1:10" ht="15.2" customHeight="1" thickTop="1" x14ac:dyDescent="0.25">
      <c r="A186" s="83" t="s">
        <v>299</v>
      </c>
      <c r="B186" s="83">
        <f>SUM(B183+B176+B174+B165+B160+B149+B125+B118+B113+B111+B96+B84+B84+B76+B63+B61+B56+B51+B41+B39+B36+B33+B2)</f>
        <v>166</v>
      </c>
      <c r="C186" s="84"/>
      <c r="D186" s="85"/>
      <c r="E186" s="86"/>
      <c r="F186" s="96">
        <v>44469</v>
      </c>
      <c r="G186" s="2"/>
      <c r="H186" s="2"/>
      <c r="I186" s="2"/>
      <c r="J186" s="2"/>
    </row>
    <row r="187" spans="1:10" ht="15.2" customHeight="1" thickBot="1" x14ac:dyDescent="0.3">
      <c r="A187" s="131"/>
      <c r="B187" s="131"/>
      <c r="C187" s="131"/>
      <c r="D187" s="132"/>
      <c r="E187" s="133"/>
      <c r="F187" s="134" t="s">
        <v>223</v>
      </c>
      <c r="G187" s="2"/>
    </row>
    <row r="188" spans="1:10" ht="15.2" customHeight="1" thickTop="1" x14ac:dyDescent="0.25">
      <c r="G188" s="2"/>
    </row>
    <row r="189" spans="1:10" ht="15.2" customHeight="1" x14ac:dyDescent="0.25">
      <c r="G189" s="2"/>
    </row>
    <row r="190" spans="1:10" ht="15.2" customHeight="1" x14ac:dyDescent="0.25">
      <c r="G190" s="2"/>
    </row>
    <row r="191" spans="1:10" ht="15.2" customHeight="1" x14ac:dyDescent="0.25">
      <c r="G191" s="2"/>
    </row>
    <row r="192" spans="1:10" ht="15.2" customHeight="1" x14ac:dyDescent="0.25">
      <c r="G192" s="2"/>
    </row>
    <row r="193" spans="7:7" ht="15.2" customHeight="1" x14ac:dyDescent="0.25">
      <c r="G193" s="2"/>
    </row>
    <row r="194" spans="7:7" ht="15.2" customHeight="1" x14ac:dyDescent="0.25">
      <c r="G194" s="2"/>
    </row>
    <row r="195" spans="7:7" ht="15.2" customHeight="1" x14ac:dyDescent="0.25">
      <c r="G195" s="2"/>
    </row>
    <row r="196" spans="7:7" ht="15.2" customHeight="1" x14ac:dyDescent="0.25">
      <c r="G196" s="2"/>
    </row>
    <row r="197" spans="7:7" ht="15.2" customHeight="1" x14ac:dyDescent="0.25">
      <c r="G197" s="2"/>
    </row>
    <row r="198" spans="7:7" ht="15.2" customHeight="1" x14ac:dyDescent="0.25">
      <c r="G198" s="2"/>
    </row>
    <row r="199" spans="7:7" ht="15.2" customHeight="1" x14ac:dyDescent="0.25">
      <c r="G199" s="2"/>
    </row>
    <row r="200" spans="7:7" ht="15.2" customHeight="1" x14ac:dyDescent="0.25">
      <c r="G200" s="2"/>
    </row>
    <row r="201" spans="7:7" ht="15.2" customHeight="1" x14ac:dyDescent="0.25">
      <c r="G201" s="2"/>
    </row>
    <row r="202" spans="7:7" ht="15.2" customHeight="1" x14ac:dyDescent="0.25">
      <c r="G202" s="2"/>
    </row>
    <row r="203" spans="7:7" ht="15.2" customHeight="1" x14ac:dyDescent="0.25">
      <c r="G203" s="2"/>
    </row>
    <row r="204" spans="7:7" ht="15.2" customHeight="1" x14ac:dyDescent="0.25">
      <c r="G204" s="2"/>
    </row>
    <row r="205" spans="7:7" ht="15.2" customHeight="1" x14ac:dyDescent="0.25">
      <c r="G205" s="2"/>
    </row>
    <row r="206" spans="7:7" ht="15.2" customHeight="1" x14ac:dyDescent="0.25">
      <c r="G206" s="2"/>
    </row>
    <row r="207" spans="7:7" ht="15.2" customHeight="1" x14ac:dyDescent="0.25">
      <c r="G207" s="2"/>
    </row>
    <row r="208" spans="7:7" ht="15.2" customHeight="1" x14ac:dyDescent="0.25">
      <c r="G208" s="2"/>
    </row>
    <row r="209" spans="1:7" ht="15.2" customHeight="1" x14ac:dyDescent="0.25">
      <c r="G209" s="2"/>
    </row>
    <row r="210" spans="1:7" ht="15.2" customHeight="1" x14ac:dyDescent="0.25">
      <c r="A210" s="87"/>
      <c r="B210" s="87"/>
      <c r="C210" s="87"/>
      <c r="D210" s="88"/>
      <c r="E210" s="89"/>
      <c r="F210" s="87"/>
      <c r="G210" s="2"/>
    </row>
    <row r="211" spans="1:7" ht="15.2" customHeight="1" x14ac:dyDescent="0.25">
      <c r="A211" s="87"/>
      <c r="B211" s="87"/>
      <c r="C211" s="87"/>
      <c r="D211" s="88"/>
      <c r="E211" s="89"/>
      <c r="F211" s="87"/>
      <c r="G211" s="2"/>
    </row>
    <row r="212" spans="1:7" ht="15.2" customHeight="1" x14ac:dyDescent="0.25">
      <c r="A212" s="87"/>
      <c r="B212" s="87"/>
      <c r="C212" s="87"/>
      <c r="D212" s="88"/>
      <c r="E212" s="89"/>
      <c r="F212" s="87"/>
      <c r="G212" s="2"/>
    </row>
    <row r="213" spans="1:7" ht="15.2" customHeight="1" x14ac:dyDescent="0.25">
      <c r="A213" s="87"/>
      <c r="B213" s="87"/>
      <c r="C213" s="87"/>
      <c r="D213" s="88"/>
      <c r="E213" s="89"/>
      <c r="F213" s="87"/>
      <c r="G213" s="2"/>
    </row>
    <row r="214" spans="1:7" ht="15.2" customHeight="1" x14ac:dyDescent="0.25">
      <c r="A214" s="87"/>
      <c r="B214" s="87"/>
      <c r="C214" s="87"/>
      <c r="D214" s="88"/>
      <c r="E214" s="89"/>
      <c r="F214" s="87"/>
    </row>
  </sheetData>
  <pageMargins left="0.25" right="0.25" top="0.75" bottom="0.75" header="0.3" footer="0.3"/>
  <pageSetup paperSize="9" scale="49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2020-10-09T16:29:51Z</cp:lastPrinted>
  <dcterms:created xsi:type="dcterms:W3CDTF">2017-03-30T09:50:19Z</dcterms:created>
  <dcterms:modified xsi:type="dcterms:W3CDTF">2021-10-02T05:43:56Z</dcterms:modified>
</cp:coreProperties>
</file>